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000-上下水道課\0811-EB-0：課総括\排水原簿\Excel\"/>
    </mc:Choice>
  </mc:AlternateContent>
  <bookViews>
    <workbookView xWindow="0" yWindow="0" windowWidth="23040" windowHeight="9096" activeTab="1"/>
  </bookViews>
  <sheets>
    <sheet name="基本情報入力画面" sheetId="3" r:id="rId1"/>
    <sheet name="原簿（表面）" sheetId="1" r:id="rId2"/>
    <sheet name="原簿（裏面）" sheetId="5" r:id="rId3"/>
  </sheets>
  <definedNames>
    <definedName name="_xlnm.Print_Area" localSheetId="0">基本情報入力画面!$B$2:$K$20</definedName>
    <definedName name="_xlnm.Print_Area" localSheetId="1">'原簿（表面）'!$A$1:$X$35</definedName>
    <definedName name="_xlnm.Print_Area" localSheetId="2">'原簿（裏面）'!$A$1:$W$41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S1" i="5"/>
  <c r="D11" i="1"/>
  <c r="D21" i="1" l="1"/>
  <c r="M1" i="5" l="1"/>
  <c r="D27" i="1"/>
  <c r="E25" i="1"/>
  <c r="E26" i="1"/>
  <c r="E24" i="1"/>
  <c r="G7" i="1"/>
  <c r="E14" i="1" l="1"/>
  <c r="E13" i="1"/>
  <c r="G8" i="1"/>
  <c r="G6" i="1"/>
  <c r="G5" i="1"/>
  <c r="AJ17" i="3"/>
  <c r="AJ16" i="3"/>
  <c r="AM13" i="3"/>
  <c r="AJ13" i="3"/>
  <c r="AJ20" i="3" s="1"/>
  <c r="B10" i="3"/>
  <c r="B13" i="3" s="1"/>
  <c r="B14" i="3" s="1"/>
  <c r="B15" i="3" s="1"/>
  <c r="AJ18" i="3" l="1"/>
</calcChain>
</file>

<file path=xl/sharedStrings.xml><?xml version="1.0" encoding="utf-8"?>
<sst xmlns="http://schemas.openxmlformats.org/spreadsheetml/2006/main" count="169" uniqueCount="136">
  <si>
    <t>排水設備等計画確認申請書</t>
    <rPh sb="0" eb="4">
      <t>ハイスイセツビ</t>
    </rPh>
    <rPh sb="4" eb="5">
      <t>トウ</t>
    </rPh>
    <rPh sb="5" eb="12">
      <t>ケイカクカクニンシンセイショ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</si>
  <si>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</si>
  <si>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川　辺　町　長　様</t>
    <rPh sb="0" eb="1">
      <t>カワ</t>
    </rPh>
    <rPh sb="2" eb="3">
      <t>ヘン</t>
    </rPh>
    <rPh sb="4" eb="5">
      <t>チョウ</t>
    </rPh>
    <rPh sb="6" eb="7">
      <t>チョウ</t>
    </rPh>
    <rPh sb="8" eb="9">
      <t>サマ</t>
    </rPh>
    <phoneticPr fontId="1"/>
  </si>
  <si>
    <t>項　　目</t>
    <rPh sb="0" eb="1">
      <t>コウ</t>
    </rPh>
    <rPh sb="3" eb="4">
      <t>モク</t>
    </rPh>
    <phoneticPr fontId="6"/>
  </si>
  <si>
    <t>・黄色のセルは直接入力</t>
    <rPh sb="1" eb="3">
      <t>キイロ</t>
    </rPh>
    <rPh sb="7" eb="11">
      <t>チョクセツニュウリョク</t>
    </rPh>
    <phoneticPr fontId="6"/>
  </si>
  <si>
    <t>9･24</t>
    <phoneticPr fontId="6"/>
  </si>
  <si>
    <t>加入分担金</t>
    <rPh sb="0" eb="5">
      <t>カニュウブンタンキン</t>
    </rPh>
    <phoneticPr fontId="6"/>
  </si>
  <si>
    <t>検査手数料</t>
    <rPh sb="0" eb="5">
      <t>ケンサテスウリョウ</t>
    </rPh>
    <phoneticPr fontId="6"/>
  </si>
  <si>
    <t>・水色のセルはプルダウンリストから選択</t>
    <rPh sb="1" eb="3">
      <t>ミズイロ</t>
    </rPh>
    <rPh sb="17" eb="19">
      <t>センタク</t>
    </rPh>
    <phoneticPr fontId="6"/>
  </si>
  <si>
    <t>住所</t>
    <rPh sb="0" eb="2">
      <t>ジュウショ</t>
    </rPh>
    <phoneticPr fontId="6"/>
  </si>
  <si>
    <t>下麻生</t>
    <rPh sb="0" eb="3">
      <t>シモアソウ</t>
    </rPh>
    <phoneticPr fontId="6"/>
  </si>
  <si>
    <t>新設</t>
    <rPh sb="0" eb="2">
      <t>シンセツ</t>
    </rPh>
    <phoneticPr fontId="6"/>
  </si>
  <si>
    <t>有</t>
    <rPh sb="0" eb="1">
      <t>アリ</t>
    </rPh>
    <phoneticPr fontId="6"/>
  </si>
  <si>
    <t>上川辺</t>
    <rPh sb="0" eb="3">
      <t>カミカワベ</t>
    </rPh>
    <phoneticPr fontId="6"/>
  </si>
  <si>
    <t>改造</t>
    <rPh sb="0" eb="2">
      <t>カイゾウ</t>
    </rPh>
    <phoneticPr fontId="6"/>
  </si>
  <si>
    <t>無</t>
    <rPh sb="0" eb="1">
      <t>ナシ</t>
    </rPh>
    <phoneticPr fontId="6"/>
  </si>
  <si>
    <t>石神</t>
    <rPh sb="0" eb="2">
      <t>イシガミ</t>
    </rPh>
    <phoneticPr fontId="6"/>
  </si>
  <si>
    <t>修繕</t>
    <rPh sb="0" eb="2">
      <t>シュウゼン</t>
    </rPh>
    <phoneticPr fontId="6"/>
  </si>
  <si>
    <t>有　・　無</t>
    <rPh sb="0" eb="1">
      <t>アリ</t>
    </rPh>
    <rPh sb="4" eb="5">
      <t>ナシ</t>
    </rPh>
    <phoneticPr fontId="6"/>
  </si>
  <si>
    <t>中川辺</t>
    <rPh sb="0" eb="3">
      <t>ナカカワベ</t>
    </rPh>
    <phoneticPr fontId="6"/>
  </si>
  <si>
    <t>西栃井</t>
    <rPh sb="0" eb="3">
      <t>ニシトチイ</t>
    </rPh>
    <phoneticPr fontId="6"/>
  </si>
  <si>
    <t>下川辺</t>
    <rPh sb="0" eb="3">
      <t>シモカワベ</t>
    </rPh>
    <phoneticPr fontId="6"/>
  </si>
  <si>
    <t>鹿塩</t>
    <rPh sb="0" eb="2">
      <t>カシオ</t>
    </rPh>
    <phoneticPr fontId="6"/>
  </si>
  <si>
    <t>下飯田</t>
    <rPh sb="0" eb="3">
      <t>シモイイダ</t>
    </rPh>
    <phoneticPr fontId="6"/>
  </si>
  <si>
    <t>福島</t>
    <rPh sb="0" eb="2">
      <t>フクシマ</t>
    </rPh>
    <phoneticPr fontId="6"/>
  </si>
  <si>
    <t>比久見</t>
    <rPh sb="0" eb="3">
      <t>ヒクミ</t>
    </rPh>
    <phoneticPr fontId="6"/>
  </si>
  <si>
    <t>新口径</t>
    <rPh sb="0" eb="1">
      <t>シン</t>
    </rPh>
    <rPh sb="1" eb="3">
      <t>コウケイ</t>
    </rPh>
    <phoneticPr fontId="6"/>
  </si>
  <si>
    <t>中野</t>
    <rPh sb="0" eb="2">
      <t>ナカノ</t>
    </rPh>
    <phoneticPr fontId="6"/>
  </si>
  <si>
    <t>旧口径</t>
    <rPh sb="0" eb="3">
      <t>キュウコウケイ</t>
    </rPh>
    <phoneticPr fontId="6"/>
  </si>
  <si>
    <t>下吉田</t>
    <rPh sb="0" eb="3">
      <t>シモヨシダ</t>
    </rPh>
    <phoneticPr fontId="6"/>
  </si>
  <si>
    <t>差額</t>
    <rPh sb="0" eb="2">
      <t>サガク</t>
    </rPh>
    <phoneticPr fontId="6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</si>
  <si>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</si>
  <si>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</si>
  <si>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</si>
  <si>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</si>
  <si>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</si>
  <si>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</si>
  <si>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フリガナ</t>
    <phoneticPr fontId="1"/>
  </si>
  <si>
    <t>電話番号</t>
    <rPh sb="0" eb="4">
      <t>デンワバンゴウ</t>
    </rPh>
    <phoneticPr fontId="6"/>
  </si>
  <si>
    <t>　排水設備等の設置について、計画の確認を受けたいので申請します。</t>
    <rPh sb="1" eb="6">
      <t>ハイスイセツビトウ</t>
    </rPh>
    <rPh sb="7" eb="9">
      <t>セッチ</t>
    </rPh>
    <rPh sb="14" eb="16">
      <t>ケイカク</t>
    </rPh>
    <rPh sb="17" eb="19">
      <t>カクニン</t>
    </rPh>
    <rPh sb="20" eb="21">
      <t>ウ</t>
    </rPh>
    <rPh sb="26" eb="28">
      <t>シンセイ</t>
    </rPh>
    <phoneticPr fontId="1"/>
  </si>
  <si>
    <t>土地及び建物所有者</t>
    <rPh sb="0" eb="2">
      <t>トチ</t>
    </rPh>
    <rPh sb="2" eb="3">
      <t>オヨ</t>
    </rPh>
    <rPh sb="4" eb="6">
      <t>タテモノ</t>
    </rPh>
    <rPh sb="6" eb="9">
      <t>ショユウシャ</t>
    </rPh>
    <phoneticPr fontId="1"/>
  </si>
  <si>
    <t>設置場所</t>
    <rPh sb="0" eb="4">
      <t>セッチバショ</t>
    </rPh>
    <phoneticPr fontId="6"/>
  </si>
  <si>
    <t>土地及び建物所有者</t>
    <rPh sb="0" eb="2">
      <t>トチ</t>
    </rPh>
    <rPh sb="2" eb="3">
      <t>オヨ</t>
    </rPh>
    <rPh sb="4" eb="6">
      <t>タテモノ</t>
    </rPh>
    <rPh sb="6" eb="9">
      <t>ショユウシャ</t>
    </rPh>
    <phoneticPr fontId="6"/>
  </si>
  <si>
    <t>設　　置　　場　　所</t>
    <rPh sb="0" eb="1">
      <t>セツ</t>
    </rPh>
    <rPh sb="3" eb="4">
      <t>チ</t>
    </rPh>
    <rPh sb="6" eb="7">
      <t>バ</t>
    </rPh>
    <rPh sb="9" eb="10">
      <t>ショ</t>
    </rPh>
    <phoneticPr fontId="1"/>
  </si>
  <si>
    <t>申　　請　　区　　分</t>
    <rPh sb="0" eb="1">
      <t>サル</t>
    </rPh>
    <rPh sb="3" eb="4">
      <t>ショウ</t>
    </rPh>
    <rPh sb="6" eb="7">
      <t>ク</t>
    </rPh>
    <rPh sb="9" eb="10">
      <t>ブン</t>
    </rPh>
    <phoneticPr fontId="1"/>
  </si>
  <si>
    <t>使　　用　　区　　分</t>
    <rPh sb="0" eb="1">
      <t>シ</t>
    </rPh>
    <rPh sb="3" eb="4">
      <t>ヨウ</t>
    </rPh>
    <rPh sb="6" eb="7">
      <t>ク</t>
    </rPh>
    <rPh sb="9" eb="10">
      <t>ブン</t>
    </rPh>
    <phoneticPr fontId="1"/>
  </si>
  <si>
    <t>１.新　　築　２.増　　設　３.改築</t>
    <rPh sb="2" eb="3">
      <t>シン</t>
    </rPh>
    <rPh sb="5" eb="6">
      <t>チク</t>
    </rPh>
    <rPh sb="9" eb="10">
      <t>ゾウ</t>
    </rPh>
    <rPh sb="12" eb="13">
      <t>セツ</t>
    </rPh>
    <rPh sb="16" eb="18">
      <t>カイチク</t>
    </rPh>
    <phoneticPr fontId="1"/>
  </si>
  <si>
    <t>１.新築建物　２.既設建物（汲取）　　　 ３.既設建物（浄化槽）</t>
    <rPh sb="2" eb="4">
      <t>シンチク</t>
    </rPh>
    <rPh sb="4" eb="6">
      <t>タテモノ</t>
    </rPh>
    <rPh sb="9" eb="11">
      <t>キセツ</t>
    </rPh>
    <rPh sb="11" eb="13">
      <t>タテモノ</t>
    </rPh>
    <rPh sb="14" eb="15">
      <t>ク</t>
    </rPh>
    <rPh sb="15" eb="16">
      <t>ト</t>
    </rPh>
    <rPh sb="23" eb="27">
      <t>キセツタテモノ</t>
    </rPh>
    <rPh sb="28" eb="31">
      <t>ジョウカソウ</t>
    </rPh>
    <phoneticPr fontId="1"/>
  </si>
  <si>
    <t>１.一般住宅　２.店　 舗　 用　３.工 場 用　４.共同住宅</t>
    <rPh sb="2" eb="4">
      <t>イッパン</t>
    </rPh>
    <rPh sb="4" eb="6">
      <t>ジュウタク</t>
    </rPh>
    <rPh sb="9" eb="10">
      <t>ミセ</t>
    </rPh>
    <rPh sb="12" eb="13">
      <t>ホ</t>
    </rPh>
    <rPh sb="15" eb="16">
      <t>ヨウ</t>
    </rPh>
    <rPh sb="19" eb="20">
      <t>コウ</t>
    </rPh>
    <rPh sb="21" eb="22">
      <t>バ</t>
    </rPh>
    <rPh sb="23" eb="24">
      <t>ヨウ</t>
    </rPh>
    <rPh sb="27" eb="29">
      <t>キョウドウ</t>
    </rPh>
    <rPh sb="29" eb="31">
      <t>ジュウタク</t>
    </rPh>
    <phoneticPr fontId="1"/>
  </si>
  <si>
    <t>５.事務所用　６.店舗併用住宅　７.公共施設　８.病　　院</t>
    <rPh sb="2" eb="6">
      <t>ジムショヨウ</t>
    </rPh>
    <rPh sb="9" eb="11">
      <t>テンポ</t>
    </rPh>
    <rPh sb="11" eb="13">
      <t>ヘイヨウ</t>
    </rPh>
    <rPh sb="13" eb="15">
      <t>ジュウタク</t>
    </rPh>
    <rPh sb="18" eb="22">
      <t>コウキョウシセツ</t>
    </rPh>
    <rPh sb="25" eb="26">
      <t>ヤマイ</t>
    </rPh>
    <rPh sb="28" eb="29">
      <t>イン</t>
    </rPh>
    <phoneticPr fontId="1"/>
  </si>
  <si>
    <t>９.その他（　　　　　　　　　）</t>
    <rPh sb="4" eb="5">
      <t>タ</t>
    </rPh>
    <phoneticPr fontId="1"/>
  </si>
  <si>
    <t>使　　用　　人　　数</t>
    <rPh sb="0" eb="1">
      <t>シ</t>
    </rPh>
    <rPh sb="3" eb="4">
      <t>ヨウ</t>
    </rPh>
    <rPh sb="6" eb="7">
      <t>ヒト</t>
    </rPh>
    <rPh sb="9" eb="10">
      <t>スウ</t>
    </rPh>
    <phoneticPr fontId="1"/>
  </si>
  <si>
    <t>使用人数</t>
    <rPh sb="0" eb="4">
      <t>シヨウニンズウ</t>
    </rPh>
    <phoneticPr fontId="6"/>
  </si>
  <si>
    <t>使　用　水　の　種　類</t>
    <rPh sb="0" eb="1">
      <t>シ</t>
    </rPh>
    <rPh sb="2" eb="3">
      <t>ヨウ</t>
    </rPh>
    <rPh sb="4" eb="5">
      <t>ミズ</t>
    </rPh>
    <rPh sb="8" eb="9">
      <t>シュ</t>
    </rPh>
    <rPh sb="10" eb="11">
      <t>タグイ</t>
    </rPh>
    <phoneticPr fontId="1"/>
  </si>
  <si>
    <t>工　事　施　工　期　間</t>
    <rPh sb="0" eb="1">
      <t>コウ</t>
    </rPh>
    <rPh sb="2" eb="3">
      <t>コト</t>
    </rPh>
    <rPh sb="4" eb="5">
      <t>セ</t>
    </rPh>
    <rPh sb="6" eb="7">
      <t>コウ</t>
    </rPh>
    <rPh sb="8" eb="9">
      <t>キ</t>
    </rPh>
    <rPh sb="10" eb="11">
      <t>アイダ</t>
    </rPh>
    <phoneticPr fontId="1"/>
  </si>
  <si>
    <t>工事施工期間</t>
    <rPh sb="0" eb="6">
      <t>コウジセコウキカン</t>
    </rPh>
    <phoneticPr fontId="6"/>
  </si>
  <si>
    <t>令和</t>
    <rPh sb="0" eb="2">
      <t>レイワ</t>
    </rPh>
    <phoneticPr fontId="1"/>
  </si>
  <si>
    <t>始</t>
    <rPh sb="0" eb="1">
      <t>ハジ</t>
    </rPh>
    <phoneticPr fontId="1"/>
  </si>
  <si>
    <t>終</t>
    <rPh sb="0" eb="1">
      <t>シュウ</t>
    </rPh>
    <phoneticPr fontId="1"/>
  </si>
  <si>
    <t>排水設備指定工事店</t>
    <rPh sb="0" eb="4">
      <t>ハイスイセツビ</t>
    </rPh>
    <rPh sb="4" eb="9">
      <t>シテイコウジテン</t>
    </rPh>
    <phoneticPr fontId="6"/>
  </si>
  <si>
    <t>住所</t>
    <rPh sb="0" eb="2">
      <t>ジュウショ</t>
    </rPh>
    <phoneticPr fontId="1"/>
  </si>
  <si>
    <t>氏名</t>
    <rPh sb="0" eb="2">
      <t>シメイ</t>
    </rPh>
    <phoneticPr fontId="1"/>
  </si>
  <si>
    <t>㊞</t>
    <phoneticPr fontId="1"/>
  </si>
  <si>
    <t>電話番号</t>
    <rPh sb="0" eb="4">
      <t>デンワバンゴウ</t>
    </rPh>
    <phoneticPr fontId="1"/>
  </si>
  <si>
    <r>
      <t>排水量</t>
    </r>
    <r>
      <rPr>
        <sz val="8"/>
        <color theme="1"/>
        <rFont val="ＭＳ 明朝"/>
        <family val="1"/>
        <charset val="128"/>
      </rPr>
      <t>（日量50㎥を超える場合）</t>
    </r>
    <rPh sb="0" eb="3">
      <t>ハイスイリョウ</t>
    </rPh>
    <rPh sb="4" eb="5">
      <t>ヒ</t>
    </rPh>
    <rPh sb="5" eb="6">
      <t>リョウ</t>
    </rPh>
    <rPh sb="10" eb="11">
      <t>コ</t>
    </rPh>
    <rPh sb="13" eb="15">
      <t>バアイ</t>
    </rPh>
    <phoneticPr fontId="1"/>
  </si>
  <si>
    <t>排水量（日量50㎥を超える場合）</t>
    <rPh sb="0" eb="3">
      <t>ハイスイリョウ</t>
    </rPh>
    <rPh sb="4" eb="5">
      <t>ニチ</t>
    </rPh>
    <rPh sb="5" eb="6">
      <t>リョウ</t>
    </rPh>
    <rPh sb="10" eb="11">
      <t>コ</t>
    </rPh>
    <rPh sb="13" eb="15">
      <t>バアイ</t>
    </rPh>
    <phoneticPr fontId="6"/>
  </si>
  <si>
    <t>水　道　使　用　状　況</t>
    <rPh sb="0" eb="1">
      <t>スイ</t>
    </rPh>
    <rPh sb="2" eb="3">
      <t>ドウ</t>
    </rPh>
    <rPh sb="4" eb="5">
      <t>シ</t>
    </rPh>
    <rPh sb="6" eb="7">
      <t>ヨウ</t>
    </rPh>
    <rPh sb="8" eb="9">
      <t>ジョウ</t>
    </rPh>
    <rPh sb="10" eb="11">
      <t>キョウ</t>
    </rPh>
    <phoneticPr fontId="1"/>
  </si>
  <si>
    <t>水道整理番号</t>
    <rPh sb="0" eb="2">
      <t>スイドウ</t>
    </rPh>
    <rPh sb="2" eb="6">
      <t>セイリバンゴウ</t>
    </rPh>
    <phoneticPr fontId="1"/>
  </si>
  <si>
    <t>口座振替の有無</t>
    <rPh sb="0" eb="4">
      <t>コウザフリカエ</t>
    </rPh>
    <rPh sb="5" eb="7">
      <t>ウム</t>
    </rPh>
    <phoneticPr fontId="1"/>
  </si>
  <si>
    <t>有・無</t>
    <rPh sb="0" eb="1">
      <t>ユウ</t>
    </rPh>
    <rPh sb="2" eb="3">
      <t>ム</t>
    </rPh>
    <phoneticPr fontId="1"/>
  </si>
  <si>
    <t>水道名義人</t>
    <rPh sb="0" eb="5">
      <t>スイドウメイギニン</t>
    </rPh>
    <phoneticPr fontId="1"/>
  </si>
  <si>
    <t>備　　　　　　　　　考</t>
    <rPh sb="0" eb="1">
      <t>ビ</t>
    </rPh>
    <rPh sb="10" eb="11">
      <t>コウ</t>
    </rPh>
    <phoneticPr fontId="1"/>
  </si>
  <si>
    <t>確　　認</t>
    <rPh sb="0" eb="1">
      <t>アキラ</t>
    </rPh>
    <rPh sb="3" eb="4">
      <t>ニン</t>
    </rPh>
    <phoneticPr fontId="1"/>
  </si>
  <si>
    <t>受付者</t>
    <rPh sb="0" eb="3">
      <t>ウケツケシャ</t>
    </rPh>
    <phoneticPr fontId="1"/>
  </si>
  <si>
    <t>回　　　　議</t>
    <rPh sb="0" eb="1">
      <t>カイ</t>
    </rPh>
    <rPh sb="5" eb="6">
      <t>ギ</t>
    </rPh>
    <phoneticPr fontId="1"/>
  </si>
  <si>
    <t>課　長</t>
    <rPh sb="0" eb="1">
      <t>カ</t>
    </rPh>
    <rPh sb="2" eb="3">
      <t>チョウ</t>
    </rPh>
    <phoneticPr fontId="1"/>
  </si>
  <si>
    <t>補　佐</t>
    <rPh sb="0" eb="1">
      <t>ホ</t>
    </rPh>
    <rPh sb="2" eb="3">
      <t>タスク</t>
    </rPh>
    <phoneticPr fontId="1"/>
  </si>
  <si>
    <t>私儀所有の上記　　　　　に排水設備を設置することを承諾します。</t>
    <rPh sb="0" eb="1">
      <t>ワタシ</t>
    </rPh>
    <rPh sb="1" eb="2">
      <t>ギ</t>
    </rPh>
    <rPh sb="2" eb="4">
      <t>ショユウ</t>
    </rPh>
    <rPh sb="5" eb="7">
      <t>ジョウキ</t>
    </rPh>
    <rPh sb="13" eb="15">
      <t>ハイスイ</t>
    </rPh>
    <rPh sb="15" eb="17">
      <t>セツビ</t>
    </rPh>
    <rPh sb="18" eb="20">
      <t>セッチ</t>
    </rPh>
    <rPh sb="25" eb="27">
      <t>ショウダク</t>
    </rPh>
    <phoneticPr fontId="1"/>
  </si>
  <si>
    <t>１.排水設備　２.排水施設　３.除害施設　４.その他（　　　　　）</t>
    <rPh sb="2" eb="6">
      <t>ハイスイセツビ</t>
    </rPh>
    <rPh sb="9" eb="13">
      <t>ハイスイシセツ</t>
    </rPh>
    <rPh sb="16" eb="18">
      <t>ジョガイ</t>
    </rPh>
    <rPh sb="18" eb="20">
      <t>シセツ</t>
    </rPh>
    <rPh sb="25" eb="26">
      <t>タ</t>
    </rPh>
    <phoneticPr fontId="1"/>
  </si>
  <si>
    <t>排水設備指定工事店</t>
    <rPh sb="0" eb="4">
      <t>ハイスイセツビ</t>
    </rPh>
    <rPh sb="4" eb="9">
      <t>シテイコウジテン</t>
    </rPh>
    <phoneticPr fontId="1"/>
  </si>
  <si>
    <t>受　　付</t>
    <rPh sb="0" eb="1">
      <t>ウケ</t>
    </rPh>
    <rPh sb="3" eb="4">
      <t>ツキ</t>
    </rPh>
    <phoneticPr fontId="1"/>
  </si>
  <si>
    <t>検査員</t>
    <rPh sb="0" eb="3">
      <t>ケンサイン</t>
    </rPh>
    <phoneticPr fontId="1"/>
  </si>
  <si>
    <t>公  共  ま  す  番  号</t>
    <rPh sb="0" eb="1">
      <t>コウ</t>
    </rPh>
    <rPh sb="3" eb="4">
      <t>トモ</t>
    </rPh>
    <rPh sb="12" eb="13">
      <t>バン</t>
    </rPh>
    <rPh sb="15" eb="16">
      <t>ゴウ</t>
    </rPh>
    <phoneticPr fontId="1"/>
  </si>
  <si>
    <t>検　　　査　　　員</t>
    <rPh sb="0" eb="1">
      <t>ケン</t>
    </rPh>
    <rPh sb="4" eb="5">
      <t>サ</t>
    </rPh>
    <rPh sb="8" eb="9">
      <t>イン</t>
    </rPh>
    <phoneticPr fontId="1"/>
  </si>
  <si>
    <t>完　了　年　月　日</t>
    <rPh sb="0" eb="1">
      <t>カン</t>
    </rPh>
    <rPh sb="2" eb="3">
      <t>リョウ</t>
    </rPh>
    <rPh sb="4" eb="5">
      <t>ネン</t>
    </rPh>
    <rPh sb="6" eb="7">
      <t>ガツ</t>
    </rPh>
    <rPh sb="8" eb="9">
      <t>ヒ</t>
    </rPh>
    <phoneticPr fontId="1"/>
  </si>
  <si>
    <t>令和　　年　　月　　日</t>
    <rPh sb="0" eb="2">
      <t>レイカズ</t>
    </rPh>
    <rPh sb="4" eb="5">
      <t>ネン</t>
    </rPh>
    <rPh sb="7" eb="8">
      <t>ガツ</t>
    </rPh>
    <rPh sb="10" eb="11">
      <t>ヒ</t>
    </rPh>
    <phoneticPr fontId="1"/>
  </si>
  <si>
    <t>検　査　年　月　日</t>
    <rPh sb="0" eb="1">
      <t>ケン</t>
    </rPh>
    <rPh sb="2" eb="3">
      <t>サ</t>
    </rPh>
    <rPh sb="4" eb="5">
      <t>ネン</t>
    </rPh>
    <rPh sb="6" eb="7">
      <t>ガツ</t>
    </rPh>
    <rPh sb="8" eb="9">
      <t>ヒ</t>
    </rPh>
    <phoneticPr fontId="1"/>
  </si>
  <si>
    <t>再 検 査 年 月 日</t>
    <rPh sb="0" eb="1">
      <t>サイ</t>
    </rPh>
    <rPh sb="2" eb="3">
      <t>ケン</t>
    </rPh>
    <rPh sb="4" eb="5">
      <t>サ</t>
    </rPh>
    <rPh sb="6" eb="7">
      <t>ネン</t>
    </rPh>
    <rPh sb="8" eb="9">
      <t>ガツ</t>
    </rPh>
    <rPh sb="10" eb="11">
      <t>ヒ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</si>
  <si>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</si>
  <si>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検 査 結 果 及 び 項 目</t>
    <rPh sb="0" eb="1">
      <t>ケン</t>
    </rPh>
    <rPh sb="2" eb="3">
      <t>サ</t>
    </rPh>
    <rPh sb="4" eb="5">
      <t>ケツ</t>
    </rPh>
    <rPh sb="6" eb="7">
      <t>カ</t>
    </rPh>
    <rPh sb="8" eb="9">
      <t>オヨ</t>
    </rPh>
    <rPh sb="12" eb="13">
      <t>コウ</t>
    </rPh>
    <rPh sb="14" eb="15">
      <t>メ</t>
    </rPh>
    <phoneticPr fontId="1"/>
  </si>
  <si>
    <t>合格　　　　不合格　　　（再検査合格）</t>
    <rPh sb="0" eb="2">
      <t>ゴウカク</t>
    </rPh>
    <rPh sb="6" eb="9">
      <t>フゴウカク</t>
    </rPh>
    <rPh sb="13" eb="18">
      <t>サイケンサゴウカク</t>
    </rPh>
    <phoneticPr fontId="1"/>
  </si>
  <si>
    <t>検　　査　　項　　目</t>
    <rPh sb="0" eb="1">
      <t>ケン</t>
    </rPh>
    <rPh sb="3" eb="4">
      <t>サ</t>
    </rPh>
    <rPh sb="6" eb="7">
      <t>コウ</t>
    </rPh>
    <rPh sb="9" eb="10">
      <t>メ</t>
    </rPh>
    <phoneticPr fontId="1"/>
  </si>
  <si>
    <t>検　　査　　結　　果</t>
    <rPh sb="0" eb="1">
      <t>ケン</t>
    </rPh>
    <rPh sb="3" eb="4">
      <t>サ</t>
    </rPh>
    <rPh sb="6" eb="7">
      <t>ケツ</t>
    </rPh>
    <rPh sb="9" eb="10">
      <t>ハテ</t>
    </rPh>
    <phoneticPr fontId="1"/>
  </si>
  <si>
    <t>合　・　否</t>
    <rPh sb="0" eb="1">
      <t>ゴウ</t>
    </rPh>
    <rPh sb="4" eb="5">
      <t>イナ</t>
    </rPh>
    <phoneticPr fontId="1"/>
  </si>
  <si>
    <t>確　認</t>
    <rPh sb="0" eb="1">
      <t>アキラ</t>
    </rPh>
    <rPh sb="2" eb="3">
      <t>ニン</t>
    </rPh>
    <phoneticPr fontId="1"/>
  </si>
  <si>
    <t>検　査　報　告</t>
    <rPh sb="0" eb="1">
      <t>ケン</t>
    </rPh>
    <rPh sb="2" eb="3">
      <t>サ</t>
    </rPh>
    <rPh sb="4" eb="5">
      <t>ホウ</t>
    </rPh>
    <rPh sb="6" eb="7">
      <t>コク</t>
    </rPh>
    <phoneticPr fontId="1"/>
  </si>
  <si>
    <t>検査結果報告及び使用許可</t>
    <rPh sb="0" eb="6">
      <t>ケンサケッカホウコク</t>
    </rPh>
    <rPh sb="6" eb="7">
      <t>オヨ</t>
    </rPh>
    <rPh sb="8" eb="12">
      <t>シヨウキョカ</t>
    </rPh>
    <phoneticPr fontId="1"/>
  </si>
  <si>
    <t>　　令和　　　年　　　月　　　日</t>
    <rPh sb="2" eb="4">
      <t>レイワ</t>
    </rPh>
    <rPh sb="7" eb="8">
      <t>ネン</t>
    </rPh>
    <rPh sb="11" eb="12">
      <t>ガツ</t>
    </rPh>
    <rPh sb="15" eb="16">
      <t>ヒ</t>
    </rPh>
    <phoneticPr fontId="1"/>
  </si>
  <si>
    <t>　　検査済証番号　　　　　　　　　　号</t>
    <rPh sb="2" eb="5">
      <t>ケンサスミ</t>
    </rPh>
    <rPh sb="5" eb="6">
      <t>ショウ</t>
    </rPh>
    <rPh sb="6" eb="8">
      <t>バンゴウ</t>
    </rPh>
    <rPh sb="18" eb="19">
      <t>ゴウ</t>
    </rPh>
    <phoneticPr fontId="1"/>
  </si>
  <si>
    <t>入　力　業　務</t>
    <rPh sb="0" eb="1">
      <t>ニュウ</t>
    </rPh>
    <rPh sb="2" eb="3">
      <t>チカラ</t>
    </rPh>
    <rPh sb="4" eb="5">
      <t>ギョウ</t>
    </rPh>
    <rPh sb="6" eb="7">
      <t>ツトム</t>
    </rPh>
    <phoneticPr fontId="1"/>
  </si>
  <si>
    <t>使用料徴収データー</t>
    <rPh sb="0" eb="5">
      <t>シヨウリョウチョウシュウ</t>
    </rPh>
    <phoneticPr fontId="1"/>
  </si>
  <si>
    <t>地　　図　　情　　報</t>
    <rPh sb="0" eb="1">
      <t>チ</t>
    </rPh>
    <rPh sb="3" eb="4">
      <t>ズ</t>
    </rPh>
    <rPh sb="6" eb="7">
      <t>ジョウ</t>
    </rPh>
    <rPh sb="9" eb="10">
      <t>ホウ</t>
    </rPh>
    <phoneticPr fontId="1"/>
  </si>
  <si>
    <t>井戸水用量水器取付</t>
    <rPh sb="0" eb="3">
      <t>イドミズ</t>
    </rPh>
    <rPh sb="3" eb="4">
      <t>ヨウ</t>
    </rPh>
    <rPh sb="4" eb="7">
      <t>リョウスイキ</t>
    </rPh>
    <rPh sb="7" eb="9">
      <t>トリツケ</t>
    </rPh>
    <phoneticPr fontId="1"/>
  </si>
  <si>
    <t>有　・　無</t>
    <rPh sb="0" eb="1">
      <t>ユウ</t>
    </rPh>
    <rPh sb="4" eb="5">
      <t>ム</t>
    </rPh>
    <phoneticPr fontId="1"/>
  </si>
  <si>
    <t>取　　付　　日　　　　　　　　　　量 水 器 番 号</t>
    <rPh sb="0" eb="1">
      <t>トリ</t>
    </rPh>
    <rPh sb="3" eb="4">
      <t>ツキ</t>
    </rPh>
    <rPh sb="6" eb="7">
      <t>ヒ</t>
    </rPh>
    <rPh sb="17" eb="18">
      <t>リョウ</t>
    </rPh>
    <rPh sb="19" eb="20">
      <t>ミズ</t>
    </rPh>
    <rPh sb="21" eb="22">
      <t>ウツワ</t>
    </rPh>
    <rPh sb="23" eb="24">
      <t>バン</t>
    </rPh>
    <rPh sb="25" eb="26">
      <t>ゴウ</t>
    </rPh>
    <phoneticPr fontId="1"/>
  </si>
  <si>
    <t>・　　・</t>
    <phoneticPr fontId="1"/>
  </si>
  <si>
    <t>再検査報告</t>
    <rPh sb="0" eb="5">
      <t>サイケンサホウコク</t>
    </rPh>
    <phoneticPr fontId="1"/>
  </si>
  <si>
    <t>１.水 道 水　２.井 戸 水　３.その他（　　　　　　　　　　　　　）　　　　　　　　</t>
    <rPh sb="2" eb="3">
      <t>ミズ</t>
    </rPh>
    <rPh sb="4" eb="5">
      <t>ドウ</t>
    </rPh>
    <rPh sb="6" eb="7">
      <t>ミズ</t>
    </rPh>
    <rPh sb="10" eb="11">
      <t>イ</t>
    </rPh>
    <rPh sb="12" eb="13">
      <t>ト</t>
    </rPh>
    <rPh sb="14" eb="15">
      <t>ミズ</t>
    </rPh>
    <rPh sb="20" eb="21">
      <t>タ</t>
    </rPh>
    <phoneticPr fontId="1"/>
  </si>
  <si>
    <t>排　水　設　備　設　計　図</t>
    <rPh sb="0" eb="1">
      <t>ハイ</t>
    </rPh>
    <rPh sb="2" eb="3">
      <t>ミズ</t>
    </rPh>
    <rPh sb="4" eb="5">
      <t>セツ</t>
    </rPh>
    <rPh sb="6" eb="7">
      <t>ビ</t>
    </rPh>
    <rPh sb="8" eb="9">
      <t>セツ</t>
    </rPh>
    <rPh sb="10" eb="11">
      <t>ケイ</t>
    </rPh>
    <rPh sb="12" eb="13">
      <t>ズ</t>
    </rPh>
    <phoneticPr fontId="1"/>
  </si>
  <si>
    <t>公共ます番号</t>
    <rPh sb="0" eb="2">
      <t>コウキョウ</t>
    </rPh>
    <rPh sb="4" eb="6">
      <t>バンゴウ</t>
    </rPh>
    <phoneticPr fontId="1"/>
  </si>
  <si>
    <t>㊞</t>
    <phoneticPr fontId="1"/>
  </si>
  <si>
    <t>申 請 者 氏 名</t>
    <rPh sb="0" eb="1">
      <t>サル</t>
    </rPh>
    <rPh sb="2" eb="3">
      <t>ショウ</t>
    </rPh>
    <rPh sb="4" eb="5">
      <t>シャ</t>
    </rPh>
    <rPh sb="6" eb="7">
      <t>シ</t>
    </rPh>
    <rPh sb="8" eb="9">
      <t>ナ</t>
    </rPh>
    <phoneticPr fontId="1"/>
  </si>
  <si>
    <t>設 置 場 所</t>
    <rPh sb="0" eb="1">
      <t>セツ</t>
    </rPh>
    <rPh sb="2" eb="3">
      <t>チ</t>
    </rPh>
    <rPh sb="4" eb="5">
      <t>バ</t>
    </rPh>
    <rPh sb="6" eb="7">
      <t>ショ</t>
    </rPh>
    <phoneticPr fontId="1"/>
  </si>
  <si>
    <t>申請者氏名（裏面）</t>
    <rPh sb="0" eb="3">
      <t>シンセイシャ</t>
    </rPh>
    <rPh sb="3" eb="5">
      <t>シメイ</t>
    </rPh>
    <rPh sb="6" eb="8">
      <t>リメン</t>
    </rPh>
    <phoneticPr fontId="1"/>
  </si>
  <si>
    <t>設置場所（裏面）</t>
    <rPh sb="0" eb="4">
      <t>セッチバショ</t>
    </rPh>
    <rPh sb="5" eb="7">
      <t>リメン</t>
    </rPh>
    <phoneticPr fontId="1"/>
  </si>
  <si>
    <t>平面図（縮尺：1／　　　　　　　　）</t>
    <rPh sb="0" eb="3">
      <t>ヘイメンズ</t>
    </rPh>
    <rPh sb="4" eb="6">
      <t>シュクシャク</t>
    </rPh>
    <phoneticPr fontId="1"/>
  </si>
  <si>
    <t>位 　　置　 　図</t>
    <rPh sb="0" eb="1">
      <t>クライ</t>
    </rPh>
    <rPh sb="4" eb="5">
      <t>チ</t>
    </rPh>
    <rPh sb="8" eb="9">
      <t>ズ</t>
    </rPh>
    <phoneticPr fontId="1"/>
  </si>
  <si>
    <t>縦断面図（縮尺：縦1／　　　　、横1／　　　　）</t>
    <rPh sb="0" eb="4">
      <t>ジュウダンメンズ</t>
    </rPh>
    <rPh sb="5" eb="7">
      <t>シュクシャク</t>
    </rPh>
    <rPh sb="8" eb="9">
      <t>タテ</t>
    </rPh>
    <rPh sb="16" eb="17">
      <t>ヨコ</t>
    </rPh>
    <phoneticPr fontId="1"/>
  </si>
  <si>
    <t>※設計図の表示記号は、宅内排水設備基準による。地盤高は、公共ますの天端高をＧＬ＝10.000として作成する。</t>
    <rPh sb="1" eb="4">
      <t>セッケイズ</t>
    </rPh>
    <rPh sb="5" eb="9">
      <t>ヒョウジキゴウ</t>
    </rPh>
    <rPh sb="11" eb="13">
      <t>タクナイ</t>
    </rPh>
    <rPh sb="13" eb="17">
      <t>ハイスイセツビ</t>
    </rPh>
    <rPh sb="17" eb="19">
      <t>キジュン</t>
    </rPh>
    <rPh sb="23" eb="26">
      <t>ジバンダカ</t>
    </rPh>
    <rPh sb="28" eb="30">
      <t>コウキョウ</t>
    </rPh>
    <rPh sb="33" eb="35">
      <t>テンバ</t>
    </rPh>
    <rPh sb="35" eb="36">
      <t>タカ</t>
    </rPh>
    <rPh sb="49" eb="51">
      <t>サクセイ</t>
    </rPh>
    <phoneticPr fontId="1"/>
  </si>
  <si>
    <t>管径・勾配</t>
    <rPh sb="0" eb="2">
      <t>カンケイ</t>
    </rPh>
    <rPh sb="3" eb="5">
      <t>コウバイ</t>
    </rPh>
    <phoneticPr fontId="1"/>
  </si>
  <si>
    <t>管底高</t>
    <rPh sb="0" eb="3">
      <t>カンテイダカ</t>
    </rPh>
    <phoneticPr fontId="1"/>
  </si>
  <si>
    <t>地盤高</t>
    <rPh sb="0" eb="3">
      <t>ジバンダカ</t>
    </rPh>
    <phoneticPr fontId="1"/>
  </si>
  <si>
    <t>距離</t>
    <rPh sb="0" eb="2">
      <t>キョリ</t>
    </rPh>
    <phoneticPr fontId="1"/>
  </si>
  <si>
    <t>番地</t>
    <rPh sb="0" eb="2">
      <t>バンチ</t>
    </rPh>
    <phoneticPr fontId="1"/>
  </si>
  <si>
    <t>入力情報</t>
    <rPh sb="0" eb="2">
      <t>ニュウリョク</t>
    </rPh>
    <rPh sb="2" eb="4">
      <t>ジョウホウ</t>
    </rPh>
    <phoneticPr fontId="6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</si>
  <si>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</si>
  <si>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</si>
  <si>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</si>
  <si>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１）　設 計 図 と の 照 合</t>
    <rPh sb="3" eb="4">
      <t>セツ</t>
    </rPh>
    <rPh sb="5" eb="6">
      <t>ケイ</t>
    </rPh>
    <rPh sb="7" eb="8">
      <t>ズ</t>
    </rPh>
    <rPh sb="13" eb="14">
      <t>ショウ</t>
    </rPh>
    <rPh sb="15" eb="16">
      <t>ゴウ</t>
    </rPh>
    <phoneticPr fontId="1"/>
  </si>
  <si>
    <t>２）　汚 水 及 び 雨 水 と の 分離</t>
    <rPh sb="3" eb="4">
      <t>オ</t>
    </rPh>
    <rPh sb="5" eb="6">
      <t>ミズ</t>
    </rPh>
    <rPh sb="7" eb="8">
      <t>キュウ</t>
    </rPh>
    <rPh sb="11" eb="12">
      <t>アメ</t>
    </rPh>
    <rPh sb="13" eb="14">
      <t>ミズ</t>
    </rPh>
    <rPh sb="19" eb="21">
      <t>ブンリ</t>
    </rPh>
    <phoneticPr fontId="1"/>
  </si>
  <si>
    <t>３）　勾 配 の 適 否（　　　　　％ 以 上）</t>
    <rPh sb="3" eb="4">
      <t>コウ</t>
    </rPh>
    <rPh sb="5" eb="6">
      <t>ハイ</t>
    </rPh>
    <rPh sb="9" eb="10">
      <t>テキ</t>
    </rPh>
    <rPh sb="11" eb="12">
      <t>イナ</t>
    </rPh>
    <rPh sb="20" eb="21">
      <t>イ</t>
    </rPh>
    <rPh sb="22" eb="23">
      <t>ウエ</t>
    </rPh>
    <phoneticPr fontId="1"/>
  </si>
  <si>
    <t>４）　公 共 ま す へ の 接 続 状 態</t>
    <rPh sb="3" eb="4">
      <t>コウ</t>
    </rPh>
    <rPh sb="5" eb="6">
      <t>トモ</t>
    </rPh>
    <rPh sb="15" eb="16">
      <t>セッ</t>
    </rPh>
    <rPh sb="17" eb="18">
      <t>ゾク</t>
    </rPh>
    <rPh sb="19" eb="20">
      <t>ジョウ</t>
    </rPh>
    <rPh sb="21" eb="22">
      <t>タイ</t>
    </rPh>
    <phoneticPr fontId="1"/>
  </si>
  <si>
    <t>５）　地 下 水 及 び 不 明 水 の 浸 入</t>
    <rPh sb="3" eb="4">
      <t>チ</t>
    </rPh>
    <rPh sb="5" eb="6">
      <t>シタ</t>
    </rPh>
    <rPh sb="7" eb="8">
      <t>ミズ</t>
    </rPh>
    <rPh sb="9" eb="10">
      <t>オヨ</t>
    </rPh>
    <rPh sb="13" eb="14">
      <t>フ</t>
    </rPh>
    <rPh sb="15" eb="16">
      <t>アキラ</t>
    </rPh>
    <rPh sb="17" eb="18">
      <t>ミズ</t>
    </rPh>
    <rPh sb="21" eb="22">
      <t>シン</t>
    </rPh>
    <rPh sb="23" eb="24">
      <t>ニュウ</t>
    </rPh>
    <phoneticPr fontId="1"/>
  </si>
  <si>
    <t>６）　ま す 及 び 配 管 の 設 置 状 況</t>
    <rPh sb="7" eb="8">
      <t>オヨ</t>
    </rPh>
    <rPh sb="11" eb="12">
      <t>ハイ</t>
    </rPh>
    <rPh sb="13" eb="14">
      <t>カン</t>
    </rPh>
    <rPh sb="17" eb="18">
      <t>セツ</t>
    </rPh>
    <rPh sb="19" eb="20">
      <t>チ</t>
    </rPh>
    <rPh sb="21" eb="22">
      <t>ジョウ</t>
    </rPh>
    <rPh sb="23" eb="24">
      <t>キョウ</t>
    </rPh>
    <phoneticPr fontId="1"/>
  </si>
  <si>
    <t>７）　デ ィ ス ポ ー ザ ー の 設 定</t>
    <rPh sb="19" eb="20">
      <t>セツ</t>
    </rPh>
    <rPh sb="21" eb="22">
      <t>サダム</t>
    </rPh>
    <phoneticPr fontId="1"/>
  </si>
  <si>
    <t>８）　そ　　の　　他</t>
    <rPh sb="9" eb="10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</si>
</sst>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HGP明朝B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Yu Gothic"/>
      <family val="2"/>
      <charset val="128"/>
    </font>
    <font>
      <sz val="6"/>
      <name val="Yu Gothic"/>
      <family val="2"/>
      <charset val="128"/>
    </font>
    <font>
      <b/>
      <u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theme="1"/>
      <name val="Yu Gothic"/>
      <family val="3"/>
      <charset val="128"/>
    </font>
    <font>
      <b/>
      <sz val="11"/>
      <color rgb="FF0000CC"/>
      <name val="Yu Gothic"/>
      <family val="3"/>
      <charset val="128"/>
    </font>
    <font>
      <b/>
      <sz val="11"/>
      <color rgb="FFFF0000"/>
      <name val="Yu Gothic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0" xfId="1" applyFill="1">
      <alignment vertical="center"/>
    </xf>
    <xf numFmtId="0" fontId="5" fillId="2" borderId="0" xfId="1" applyFill="1" applyAlignment="1">
      <alignment horizontal="center" vertical="center"/>
    </xf>
    <xf numFmtId="0" fontId="5" fillId="2" borderId="0" xfId="1" applyFill="1" applyBorder="1">
      <alignment vertical="center"/>
    </xf>
    <xf numFmtId="0" fontId="5" fillId="0" borderId="0" xfId="1">
      <alignment vertical="center"/>
    </xf>
    <xf numFmtId="0" fontId="8" fillId="0" borderId="0" xfId="1" applyFont="1" applyFill="1" applyBorder="1" applyAlignment="1">
      <alignment horizontal="center" vertical="center"/>
    </xf>
    <xf numFmtId="0" fontId="5" fillId="3" borderId="0" xfId="1" applyFill="1">
      <alignment vertical="center"/>
    </xf>
    <xf numFmtId="0" fontId="5" fillId="0" borderId="0" xfId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5" fillId="2" borderId="15" xfId="1" applyFill="1" applyBorder="1">
      <alignment vertical="center"/>
    </xf>
    <xf numFmtId="0" fontId="5" fillId="2" borderId="16" xfId="1" applyFill="1" applyBorder="1" applyAlignment="1">
      <alignment horizontal="center" vertical="center"/>
    </xf>
    <xf numFmtId="0" fontId="5" fillId="2" borderId="15" xfId="1" applyFill="1" applyBorder="1" applyAlignment="1">
      <alignment horizontal="center" vertical="center"/>
    </xf>
    <xf numFmtId="38" fontId="0" fillId="2" borderId="15" xfId="2" applyFont="1" applyFill="1" applyBorder="1">
      <alignment vertical="center"/>
    </xf>
    <xf numFmtId="0" fontId="5" fillId="0" borderId="0" xfId="1" applyFill="1" applyBorder="1" applyAlignment="1">
      <alignment vertical="center"/>
    </xf>
    <xf numFmtId="0" fontId="5" fillId="2" borderId="21" xfId="1" applyFill="1" applyBorder="1" applyAlignment="1">
      <alignment horizontal="center" vertical="center"/>
    </xf>
    <xf numFmtId="0" fontId="5" fillId="0" borderId="22" xfId="1" applyBorder="1" applyAlignment="1">
      <alignment horizontal="center" vertical="center"/>
    </xf>
    <xf numFmtId="0" fontId="5" fillId="0" borderId="0" xfId="1" applyBorder="1" applyAlignment="1">
      <alignment horizontal="center" vertical="center"/>
    </xf>
    <xf numFmtId="0" fontId="5" fillId="0" borderId="0" xfId="1" applyFill="1" applyBorder="1" applyAlignment="1">
      <alignment horizontal="left" vertical="center"/>
    </xf>
    <xf numFmtId="0" fontId="5" fillId="0" borderId="0" xfId="1" applyFill="1" applyBorder="1" applyAlignment="1">
      <alignment horizontal="center" vertical="center"/>
    </xf>
    <xf numFmtId="38" fontId="0" fillId="2" borderId="26" xfId="2" applyFont="1" applyFill="1" applyBorder="1">
      <alignment vertical="center"/>
    </xf>
    <xf numFmtId="0" fontId="5" fillId="0" borderId="0" xfId="1" applyFill="1" applyBorder="1">
      <alignment vertical="center"/>
    </xf>
    <xf numFmtId="38" fontId="0" fillId="2" borderId="29" xfId="2" applyFont="1" applyFill="1" applyBorder="1">
      <alignment vertical="center"/>
    </xf>
    <xf numFmtId="0" fontId="5" fillId="2" borderId="25" xfId="1" applyFill="1" applyBorder="1" applyAlignment="1">
      <alignment horizontal="center" vertical="center"/>
    </xf>
    <xf numFmtId="38" fontId="5" fillId="2" borderId="26" xfId="1" applyNumberFormat="1" applyFill="1" applyBorder="1">
      <alignment vertical="center"/>
    </xf>
    <xf numFmtId="0" fontId="5" fillId="0" borderId="0" xfId="1" applyFill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7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38" fontId="0" fillId="0" borderId="0" xfId="2" applyFont="1" applyFill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center" vertical="top"/>
    </xf>
    <xf numFmtId="0" fontId="5" fillId="0" borderId="27" xfId="1" applyBorder="1" applyAlignment="1">
      <alignment horizontal="center" vertical="center"/>
    </xf>
    <xf numFmtId="0" fontId="5" fillId="0" borderId="15" xfId="1" applyBorder="1" applyAlignment="1">
      <alignment horizontal="center" vertical="center"/>
    </xf>
    <xf numFmtId="0" fontId="5" fillId="0" borderId="15" xfId="1" applyBorder="1" applyAlignment="1">
      <alignment vertical="center"/>
    </xf>
    <xf numFmtId="0" fontId="9" fillId="5" borderId="15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5" fillId="0" borderId="19" xfId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3" fillId="0" borderId="36" xfId="0" applyFont="1" applyBorder="1" applyAlignment="1">
      <alignment horizontal="distributed" vertical="distributed"/>
    </xf>
    <xf numFmtId="0" fontId="3" fillId="0" borderId="37" xfId="0" applyFont="1" applyBorder="1" applyAlignment="1">
      <alignment horizontal="distributed" vertical="distributed"/>
    </xf>
    <xf numFmtId="0" fontId="3" fillId="0" borderId="1" xfId="0" applyFont="1" applyBorder="1" applyAlignment="1">
      <alignment horizontal="distributed" vertical="distributed"/>
    </xf>
    <xf numFmtId="0" fontId="1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1" applyBorder="1">
      <alignment vertical="center"/>
    </xf>
    <xf numFmtId="0" fontId="5" fillId="4" borderId="0" xfId="1" applyFill="1" applyBorder="1">
      <alignment vertical="center"/>
    </xf>
    <xf numFmtId="0" fontId="5" fillId="2" borderId="0" xfId="1" applyFill="1" applyBorder="1" applyAlignment="1">
      <alignment horizontal="center" vertical="center"/>
    </xf>
    <xf numFmtId="0" fontId="13" fillId="0" borderId="57" xfId="0" applyFont="1" applyBorder="1" applyAlignment="1">
      <alignment vertical="center"/>
    </xf>
    <xf numFmtId="0" fontId="0" fillId="0" borderId="4" xfId="0" applyBorder="1">
      <alignment vertical="center"/>
    </xf>
    <xf numFmtId="0" fontId="13" fillId="0" borderId="57" xfId="0" applyFont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42" xfId="0" applyBorder="1">
      <alignment vertical="center"/>
    </xf>
    <xf numFmtId="0" fontId="3" fillId="0" borderId="1" xfId="0" applyFont="1" applyBorder="1">
      <alignment vertical="center"/>
    </xf>
    <xf numFmtId="0" fontId="3" fillId="0" borderId="37" xfId="0" applyFont="1" applyBorder="1">
      <alignment vertical="center"/>
    </xf>
    <xf numFmtId="0" fontId="9" fillId="4" borderId="0" xfId="1" applyFont="1" applyFill="1" applyBorder="1">
      <alignment vertical="center"/>
    </xf>
    <xf numFmtId="0" fontId="9" fillId="0" borderId="0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19" xfId="1" applyFont="1" applyFill="1" applyBorder="1" applyAlignment="1">
      <alignment horizontal="center" vertical="center"/>
    </xf>
    <xf numFmtId="0" fontId="5" fillId="0" borderId="58" xfId="1" applyBorder="1" applyAlignment="1">
      <alignment horizontal="center" vertical="center"/>
    </xf>
    <xf numFmtId="0" fontId="5" fillId="0" borderId="30" xfId="1" applyBorder="1" applyAlignment="1">
      <alignment horizontal="center" vertical="center"/>
    </xf>
    <xf numFmtId="0" fontId="9" fillId="5" borderId="56" xfId="1" applyFont="1" applyFill="1" applyBorder="1" applyAlignment="1">
      <alignment horizontal="center" vertical="center"/>
    </xf>
    <xf numFmtId="0" fontId="9" fillId="4" borderId="41" xfId="1" applyFont="1" applyFill="1" applyBorder="1">
      <alignment vertical="center"/>
    </xf>
    <xf numFmtId="0" fontId="9" fillId="0" borderId="41" xfId="1" applyFont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center"/>
    </xf>
    <xf numFmtId="38" fontId="10" fillId="4" borderId="0" xfId="2" applyFont="1" applyFill="1" applyBorder="1" applyAlignment="1">
      <alignment horizontal="center" vertical="center"/>
    </xf>
    <xf numFmtId="0" fontId="5" fillId="0" borderId="0" xfId="1" applyBorder="1" applyAlignment="1">
      <alignment horizontal="left" vertical="center"/>
    </xf>
    <xf numFmtId="0" fontId="11" fillId="5" borderId="0" xfId="1" applyFont="1" applyFill="1" applyBorder="1" applyAlignment="1">
      <alignment horizontal="center" vertical="center"/>
    </xf>
    <xf numFmtId="0" fontId="5" fillId="0" borderId="32" xfId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5" fillId="0" borderId="33" xfId="1" applyBorder="1" applyAlignment="1">
      <alignment horizontal="center" vertical="center"/>
    </xf>
    <xf numFmtId="0" fontId="5" fillId="0" borderId="62" xfId="1" applyBorder="1" applyAlignment="1">
      <alignment horizontal="center" vertical="center"/>
    </xf>
    <xf numFmtId="0" fontId="5" fillId="0" borderId="18" xfId="1" applyBorder="1" applyAlignment="1">
      <alignment horizontal="center" vertical="center"/>
    </xf>
    <xf numFmtId="0" fontId="5" fillId="0" borderId="19" xfId="1" applyBorder="1" applyAlignment="1">
      <alignment horizontal="center" vertical="center"/>
    </xf>
    <xf numFmtId="0" fontId="9" fillId="4" borderId="25" xfId="1" applyFont="1" applyFill="1" applyBorder="1" applyAlignment="1">
      <alignment horizontal="center" vertical="center"/>
    </xf>
    <xf numFmtId="0" fontId="9" fillId="4" borderId="21" xfId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center" vertical="center"/>
    </xf>
    <xf numFmtId="0" fontId="5" fillId="0" borderId="0" xfId="1" applyFill="1" applyBorder="1" applyAlignment="1">
      <alignment horizontal="center" vertical="center"/>
    </xf>
    <xf numFmtId="0" fontId="9" fillId="4" borderId="19" xfId="1" applyFont="1" applyFill="1" applyBorder="1" applyAlignment="1">
      <alignment vertical="center"/>
    </xf>
    <xf numFmtId="0" fontId="9" fillId="4" borderId="20" xfId="1" applyFont="1" applyFill="1" applyBorder="1" applyAlignment="1">
      <alignment vertical="center"/>
    </xf>
    <xf numFmtId="0" fontId="9" fillId="4" borderId="15" xfId="1" applyFont="1" applyFill="1" applyBorder="1" applyAlignment="1">
      <alignment vertical="center"/>
    </xf>
    <xf numFmtId="0" fontId="9" fillId="4" borderId="23" xfId="1" applyFont="1" applyFill="1" applyBorder="1" applyAlignment="1">
      <alignment vertical="center"/>
    </xf>
    <xf numFmtId="0" fontId="5" fillId="0" borderId="15" xfId="1" applyBorder="1" applyAlignment="1">
      <alignment horizontal="center" vertical="center"/>
    </xf>
    <xf numFmtId="0" fontId="9" fillId="4" borderId="21" xfId="1" applyFont="1" applyFill="1" applyBorder="1" applyAlignment="1">
      <alignment horizontal="left" vertical="center"/>
    </xf>
    <xf numFmtId="0" fontId="9" fillId="4" borderId="24" xfId="1" applyFont="1" applyFill="1" applyBorder="1" applyAlignment="1">
      <alignment horizontal="left" vertical="center"/>
    </xf>
    <xf numFmtId="0" fontId="5" fillId="0" borderId="3" xfId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5" fillId="0" borderId="0" xfId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5" fillId="0" borderId="10" xfId="1" applyBorder="1" applyAlignment="1">
      <alignment horizontal="center" vertical="center"/>
    </xf>
    <xf numFmtId="0" fontId="5" fillId="0" borderId="11" xfId="1" applyBorder="1" applyAlignment="1">
      <alignment horizontal="center" vertical="center"/>
    </xf>
    <xf numFmtId="0" fontId="5" fillId="0" borderId="12" xfId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5" fillId="0" borderId="27" xfId="1" applyBorder="1" applyAlignment="1">
      <alignment horizontal="center" vertical="center"/>
    </xf>
    <xf numFmtId="0" fontId="5" fillId="0" borderId="28" xfId="1" applyBorder="1" applyAlignment="1">
      <alignment horizontal="center" vertical="center"/>
    </xf>
    <xf numFmtId="0" fontId="5" fillId="0" borderId="17" xfId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23" xfId="1" applyFont="1" applyFill="1" applyBorder="1" applyAlignment="1">
      <alignment horizontal="center" vertical="center"/>
    </xf>
    <xf numFmtId="0" fontId="5" fillId="0" borderId="25" xfId="1" applyBorder="1" applyAlignment="1">
      <alignment horizontal="center" vertical="center"/>
    </xf>
    <xf numFmtId="0" fontId="5" fillId="0" borderId="29" xfId="1" applyBorder="1" applyAlignment="1">
      <alignment horizontal="center" vertical="center"/>
    </xf>
    <xf numFmtId="0" fontId="5" fillId="0" borderId="36" xfId="1" applyBorder="1" applyAlignment="1">
      <alignment horizontal="center" vertical="center"/>
    </xf>
    <xf numFmtId="0" fontId="5" fillId="0" borderId="37" xfId="1" applyBorder="1" applyAlignment="1">
      <alignment horizontal="center" vertical="center"/>
    </xf>
    <xf numFmtId="0" fontId="9" fillId="4" borderId="36" xfId="1" applyFont="1" applyFill="1" applyBorder="1" applyAlignment="1">
      <alignment horizontal="center" vertical="center"/>
    </xf>
    <xf numFmtId="0" fontId="9" fillId="4" borderId="38" xfId="1" applyFont="1" applyFill="1" applyBorder="1" applyAlignment="1">
      <alignment horizontal="center" vertical="center"/>
    </xf>
    <xf numFmtId="0" fontId="9" fillId="4" borderId="39" xfId="1" applyFont="1" applyFill="1" applyBorder="1" applyAlignment="1">
      <alignment horizontal="center" vertical="center"/>
    </xf>
    <xf numFmtId="0" fontId="5" fillId="0" borderId="31" xfId="1" applyBorder="1" applyAlignment="1">
      <alignment horizontal="center" vertical="center"/>
    </xf>
    <xf numFmtId="0" fontId="9" fillId="4" borderId="53" xfId="1" applyFont="1" applyFill="1" applyBorder="1" applyAlignment="1">
      <alignment horizontal="center" vertical="center"/>
    </xf>
    <xf numFmtId="0" fontId="9" fillId="4" borderId="54" xfId="1" applyFont="1" applyFill="1" applyBorder="1" applyAlignment="1">
      <alignment horizontal="center" vertical="center"/>
    </xf>
    <xf numFmtId="0" fontId="9" fillId="4" borderId="59" xfId="1" applyFont="1" applyFill="1" applyBorder="1" applyAlignment="1">
      <alignment horizontal="center" vertical="center"/>
    </xf>
    <xf numFmtId="0" fontId="9" fillId="4" borderId="60" xfId="1" applyFont="1" applyFill="1" applyBorder="1" applyAlignment="1">
      <alignment horizontal="left" vertical="center"/>
    </xf>
    <xf numFmtId="0" fontId="9" fillId="4" borderId="61" xfId="1" applyFont="1" applyFill="1" applyBorder="1" applyAlignment="1">
      <alignment horizontal="left" vertical="center"/>
    </xf>
    <xf numFmtId="0" fontId="5" fillId="0" borderId="52" xfId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center"/>
    </xf>
    <xf numFmtId="176" fontId="3" fillId="0" borderId="23" xfId="0" applyNumberFormat="1" applyFont="1" applyBorder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1"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02"/>
  <sheetViews>
    <sheetView view="pageBreakPreview" zoomScale="115" zoomScaleNormal="100" zoomScaleSheetLayoutView="115" workbookViewId="0">
      <selection activeCell="E5" sqref="E5:K5"/>
    </sheetView>
  </sheetViews>
  <sheetFormatPr defaultRowHeight="18"/>
  <cols>
    <col min="1" max="1" width="4.296875" style="6" customWidth="1"/>
    <col min="2" max="2" width="3.5" style="9" bestFit="1" customWidth="1"/>
    <col min="3" max="3" width="19.19921875" style="6" bestFit="1" customWidth="1"/>
    <col min="4" max="4" width="9" style="6" bestFit="1" customWidth="1"/>
    <col min="5" max="5" width="10" style="6" customWidth="1"/>
    <col min="6" max="11" width="6.19921875" style="6" customWidth="1"/>
    <col min="12" max="13" width="0.59765625" style="26" customWidth="1"/>
    <col min="14" max="14" width="10" style="6" customWidth="1"/>
    <col min="15" max="19" width="6.19921875" style="6" customWidth="1"/>
    <col min="20" max="20" width="7.5" style="6" hidden="1" customWidth="1"/>
    <col min="21" max="23" width="0" style="3" hidden="1" customWidth="1"/>
    <col min="24" max="24" width="0" style="6" hidden="1" customWidth="1"/>
    <col min="25" max="25" width="8.59765625" style="6" hidden="1" customWidth="1"/>
    <col min="26" max="26" width="8.69921875" style="9" hidden="1" customWidth="1"/>
    <col min="27" max="27" width="7.5" style="6" hidden="1" customWidth="1"/>
    <col min="28" max="28" width="12.8984375" style="9" hidden="1" customWidth="1"/>
    <col min="29" max="34" width="0" style="6" hidden="1" customWidth="1"/>
    <col min="35" max="35" width="8.796875" style="6" hidden="1" customWidth="1"/>
    <col min="36" max="36" width="9.5" style="6" hidden="1" customWidth="1"/>
    <col min="37" max="39" width="8.796875" style="6" hidden="1" customWidth="1"/>
    <col min="40" max="45" width="0" style="6" hidden="1" customWidth="1"/>
    <col min="46" max="16384" width="8.796875" style="6"/>
  </cols>
  <sheetData>
    <row r="1" spans="1:52" ht="3.75" customHeight="1" thickBot="1">
      <c r="A1" s="3"/>
      <c r="B1" s="4"/>
      <c r="C1" s="3"/>
      <c r="D1" s="3"/>
      <c r="E1" s="3"/>
      <c r="F1" s="3"/>
      <c r="G1" s="3"/>
      <c r="H1" s="3"/>
      <c r="I1" s="3"/>
      <c r="J1" s="3"/>
      <c r="K1" s="3"/>
      <c r="L1" s="5"/>
      <c r="M1" s="5"/>
      <c r="N1" s="3"/>
      <c r="O1" s="3"/>
      <c r="P1" s="3"/>
      <c r="Q1" s="3"/>
      <c r="R1" s="3"/>
      <c r="S1" s="3"/>
      <c r="T1" s="3"/>
      <c r="X1" s="3"/>
      <c r="Y1" s="3"/>
      <c r="Z1" s="4"/>
      <c r="AA1" s="3"/>
      <c r="AB1" s="4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>
      <c r="A2" s="3"/>
      <c r="B2" s="102" t="s">
        <v>3</v>
      </c>
      <c r="C2" s="103"/>
      <c r="D2" s="104"/>
      <c r="E2" s="110" t="s">
        <v>124</v>
      </c>
      <c r="F2" s="111"/>
      <c r="G2" s="111"/>
      <c r="H2" s="111"/>
      <c r="I2" s="111"/>
      <c r="J2" s="111"/>
      <c r="K2" s="112"/>
      <c r="L2" s="7"/>
      <c r="M2" s="7"/>
      <c r="N2" s="30"/>
      <c r="O2" s="30"/>
      <c r="P2" s="30"/>
      <c r="Q2" s="30"/>
      <c r="R2" s="30"/>
      <c r="S2" s="30"/>
      <c r="T2" s="30"/>
      <c r="X2" s="8"/>
      <c r="AC2" s="8"/>
      <c r="AD2" s="3"/>
      <c r="AE2" s="3"/>
      <c r="AF2" s="3"/>
      <c r="AG2" s="3"/>
      <c r="AH2" s="8"/>
      <c r="AN2" s="8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>
      <c r="A3" s="3"/>
      <c r="B3" s="86"/>
      <c r="C3" s="105"/>
      <c r="D3" s="106"/>
      <c r="E3" s="113" t="s">
        <v>4</v>
      </c>
      <c r="F3" s="114"/>
      <c r="G3" s="114"/>
      <c r="H3" s="114"/>
      <c r="I3" s="114"/>
      <c r="J3" s="114"/>
      <c r="K3" s="115"/>
      <c r="L3" s="10"/>
      <c r="M3" s="10"/>
      <c r="N3" s="10"/>
      <c r="O3" s="10"/>
      <c r="P3" s="10"/>
      <c r="Q3" s="10"/>
      <c r="R3" s="10"/>
      <c r="S3" s="10"/>
      <c r="T3" s="10"/>
      <c r="X3" s="3"/>
      <c r="Y3" s="4">
        <v>3</v>
      </c>
      <c r="Z3" s="4">
        <v>4</v>
      </c>
      <c r="AA3" s="4">
        <v>7</v>
      </c>
      <c r="AB3" s="4" t="s">
        <v>5</v>
      </c>
      <c r="AC3" s="3"/>
      <c r="AD3" s="3"/>
      <c r="AE3" s="3"/>
      <c r="AF3" s="3"/>
      <c r="AG3" s="3"/>
      <c r="AH3" s="3"/>
      <c r="AI3" s="3" t="s">
        <v>6</v>
      </c>
      <c r="AJ3" s="3"/>
      <c r="AK3" s="3"/>
      <c r="AL3" s="3" t="s">
        <v>7</v>
      </c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ht="18.600000000000001" thickBot="1">
      <c r="A4" s="3"/>
      <c r="B4" s="107"/>
      <c r="C4" s="108"/>
      <c r="D4" s="109"/>
      <c r="E4" s="116" t="s">
        <v>8</v>
      </c>
      <c r="F4" s="117"/>
      <c r="G4" s="117"/>
      <c r="H4" s="117"/>
      <c r="I4" s="117"/>
      <c r="J4" s="117"/>
      <c r="K4" s="118"/>
      <c r="L4" s="10"/>
      <c r="M4" s="10"/>
      <c r="N4" s="10"/>
      <c r="O4" s="10"/>
      <c r="P4" s="10"/>
      <c r="Q4" s="10"/>
      <c r="R4" s="10"/>
      <c r="S4" s="10"/>
      <c r="T4" s="10"/>
      <c r="X4" s="3"/>
      <c r="Y4" s="11"/>
      <c r="Z4" s="12"/>
      <c r="AA4" s="13"/>
      <c r="AB4" s="13"/>
      <c r="AC4" s="11" t="s">
        <v>56</v>
      </c>
      <c r="AD4" s="3"/>
      <c r="AE4" s="3"/>
      <c r="AF4" s="3"/>
      <c r="AG4" s="3"/>
      <c r="AH4" s="3"/>
      <c r="AI4" s="11">
        <v>13</v>
      </c>
      <c r="AJ4" s="14">
        <v>220000</v>
      </c>
      <c r="AK4" s="3"/>
      <c r="AL4" s="11">
        <v>13</v>
      </c>
      <c r="AM4" s="14">
        <v>1000</v>
      </c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2" ht="18.600000000000001" thickTop="1">
      <c r="A5" s="3"/>
      <c r="B5" s="85">
        <v>1</v>
      </c>
      <c r="C5" s="88" t="s">
        <v>31</v>
      </c>
      <c r="D5" s="43" t="s">
        <v>9</v>
      </c>
      <c r="E5" s="95"/>
      <c r="F5" s="95"/>
      <c r="G5" s="95"/>
      <c r="H5" s="95"/>
      <c r="I5" s="95"/>
      <c r="J5" s="95"/>
      <c r="K5" s="96"/>
      <c r="L5" s="15"/>
      <c r="M5" s="15"/>
      <c r="N5" s="10"/>
      <c r="O5" s="10"/>
      <c r="P5" s="10"/>
      <c r="Q5" s="10"/>
      <c r="R5" s="10"/>
      <c r="S5" s="10"/>
      <c r="T5" s="10"/>
      <c r="X5" s="3"/>
      <c r="Y5" s="11" t="s">
        <v>10</v>
      </c>
      <c r="Z5" s="16" t="s">
        <v>11</v>
      </c>
      <c r="AA5" s="13">
        <v>13</v>
      </c>
      <c r="AB5" s="13" t="s">
        <v>12</v>
      </c>
      <c r="AC5" s="3"/>
      <c r="AD5" s="3"/>
      <c r="AE5" s="3"/>
      <c r="AF5" s="3"/>
      <c r="AG5" s="3"/>
      <c r="AH5" s="3"/>
      <c r="AI5" s="11">
        <v>20</v>
      </c>
      <c r="AJ5" s="14">
        <v>330000</v>
      </c>
      <c r="AK5" s="3"/>
      <c r="AL5" s="11">
        <v>20</v>
      </c>
      <c r="AM5" s="14">
        <v>1000</v>
      </c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>
      <c r="A6" s="3"/>
      <c r="B6" s="86"/>
      <c r="C6" s="89"/>
      <c r="D6" s="43" t="s">
        <v>37</v>
      </c>
      <c r="E6" s="91"/>
      <c r="F6" s="92"/>
      <c r="G6" s="92"/>
      <c r="H6" s="92"/>
      <c r="I6" s="92"/>
      <c r="J6" s="92"/>
      <c r="K6" s="93"/>
      <c r="L6" s="15"/>
      <c r="M6" s="15"/>
      <c r="N6" s="10"/>
      <c r="O6" s="10"/>
      <c r="P6" s="10"/>
      <c r="Q6" s="10"/>
      <c r="R6" s="10"/>
      <c r="S6" s="10"/>
      <c r="T6" s="10"/>
      <c r="X6" s="3"/>
      <c r="Y6" s="11"/>
      <c r="Z6" s="16"/>
      <c r="AA6" s="13"/>
      <c r="AB6" s="13"/>
      <c r="AC6" s="3"/>
      <c r="AD6" s="3"/>
      <c r="AE6" s="3"/>
      <c r="AF6" s="3"/>
      <c r="AG6" s="3"/>
      <c r="AH6" s="3"/>
      <c r="AI6" s="11"/>
      <c r="AJ6" s="14"/>
      <c r="AK6" s="3"/>
      <c r="AL6" s="11"/>
      <c r="AM6" s="14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>
      <c r="A7" s="3"/>
      <c r="B7" s="86"/>
      <c r="C7" s="89"/>
      <c r="D7" s="43" t="s">
        <v>33</v>
      </c>
      <c r="E7" s="91"/>
      <c r="F7" s="92"/>
      <c r="G7" s="92"/>
      <c r="H7" s="92"/>
      <c r="I7" s="92"/>
      <c r="J7" s="92"/>
      <c r="K7" s="93"/>
      <c r="L7" s="15"/>
      <c r="M7" s="15"/>
      <c r="N7" s="10"/>
      <c r="O7" s="10"/>
      <c r="P7" s="10"/>
      <c r="Q7" s="10"/>
      <c r="R7" s="10"/>
      <c r="S7" s="10"/>
      <c r="T7" s="10"/>
      <c r="X7" s="3"/>
      <c r="Y7" s="11"/>
      <c r="Z7" s="16"/>
      <c r="AA7" s="13"/>
      <c r="AB7" s="13"/>
      <c r="AC7" s="3"/>
      <c r="AD7" s="3"/>
      <c r="AE7" s="3"/>
      <c r="AF7" s="3"/>
      <c r="AG7" s="3"/>
      <c r="AH7" s="3"/>
      <c r="AI7" s="11"/>
      <c r="AJ7" s="14"/>
      <c r="AK7" s="3"/>
      <c r="AL7" s="11"/>
      <c r="AM7" s="14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</row>
    <row r="8" spans="1:52">
      <c r="A8" s="3"/>
      <c r="B8" s="87"/>
      <c r="C8" s="90"/>
      <c r="D8" s="39" t="s">
        <v>38</v>
      </c>
      <c r="E8" s="97"/>
      <c r="F8" s="97"/>
      <c r="G8" s="97"/>
      <c r="H8" s="97"/>
      <c r="I8" s="97"/>
      <c r="J8" s="97"/>
      <c r="K8" s="98"/>
      <c r="L8" s="15"/>
      <c r="M8" s="15"/>
      <c r="N8" s="10"/>
      <c r="O8" s="10"/>
      <c r="P8" s="10"/>
      <c r="Q8" s="10"/>
      <c r="R8" s="10"/>
      <c r="S8" s="10"/>
      <c r="T8" s="10"/>
      <c r="X8" s="3"/>
      <c r="Y8" s="11" t="s">
        <v>13</v>
      </c>
      <c r="Z8" s="16" t="s">
        <v>14</v>
      </c>
      <c r="AA8" s="13">
        <v>20</v>
      </c>
      <c r="AB8" s="13" t="s">
        <v>15</v>
      </c>
      <c r="AC8" s="3"/>
      <c r="AD8" s="3"/>
      <c r="AE8" s="3"/>
      <c r="AF8" s="3"/>
      <c r="AG8" s="3"/>
      <c r="AH8" s="3"/>
      <c r="AI8" s="11">
        <v>25</v>
      </c>
      <c r="AJ8" s="14">
        <v>610500</v>
      </c>
      <c r="AK8" s="3"/>
      <c r="AL8" s="11">
        <v>25</v>
      </c>
      <c r="AM8" s="14">
        <v>1000</v>
      </c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pans="1:52">
      <c r="A9" s="3"/>
      <c r="B9" s="17">
        <v>2</v>
      </c>
      <c r="C9" s="99" t="s">
        <v>41</v>
      </c>
      <c r="D9" s="99"/>
      <c r="E9" s="42"/>
      <c r="F9" s="69"/>
      <c r="G9" s="70" t="s">
        <v>123</v>
      </c>
      <c r="H9" s="100"/>
      <c r="I9" s="100"/>
      <c r="J9" s="100"/>
      <c r="K9" s="101"/>
      <c r="L9" s="19"/>
      <c r="M9" s="19"/>
      <c r="N9" s="27"/>
      <c r="O9" s="28"/>
      <c r="P9" s="20"/>
      <c r="Q9" s="10"/>
      <c r="R9" s="10"/>
      <c r="S9" s="10"/>
      <c r="T9" s="10"/>
      <c r="X9" s="3"/>
      <c r="Y9" s="11" t="s">
        <v>16</v>
      </c>
      <c r="Z9" s="16" t="s">
        <v>17</v>
      </c>
      <c r="AA9" s="13">
        <v>25</v>
      </c>
      <c r="AB9" s="13" t="s">
        <v>18</v>
      </c>
      <c r="AC9" s="3"/>
      <c r="AD9" s="3"/>
      <c r="AE9" s="3"/>
      <c r="AF9" s="3"/>
      <c r="AG9" s="3"/>
      <c r="AH9" s="3"/>
      <c r="AI9" s="11">
        <v>30</v>
      </c>
      <c r="AJ9" s="14">
        <v>874500</v>
      </c>
      <c r="AK9" s="3"/>
      <c r="AL9" s="11">
        <v>30</v>
      </c>
      <c r="AM9" s="14">
        <v>2000</v>
      </c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>
      <c r="A10" s="3"/>
      <c r="B10" s="119">
        <f t="shared" ref="B10:B15" si="0">B9+1</f>
        <v>3</v>
      </c>
      <c r="C10" s="126" t="s">
        <v>42</v>
      </c>
      <c r="D10" s="39" t="s">
        <v>9</v>
      </c>
      <c r="E10" s="91"/>
      <c r="F10" s="92"/>
      <c r="G10" s="92"/>
      <c r="H10" s="92"/>
      <c r="I10" s="92"/>
      <c r="J10" s="92"/>
      <c r="K10" s="93"/>
      <c r="L10" s="20"/>
      <c r="M10" s="20"/>
      <c r="N10" s="20"/>
      <c r="O10" s="29"/>
      <c r="P10" s="20"/>
      <c r="Q10" s="29"/>
      <c r="R10" s="20"/>
      <c r="S10" s="29"/>
      <c r="T10" s="20"/>
      <c r="X10" s="3"/>
      <c r="Y10" s="11" t="s">
        <v>19</v>
      </c>
      <c r="Z10" s="4"/>
      <c r="AA10" s="13">
        <v>30</v>
      </c>
      <c r="AB10" s="4"/>
      <c r="AC10" s="3"/>
      <c r="AD10" s="3"/>
      <c r="AE10" s="3"/>
      <c r="AF10" s="3"/>
      <c r="AG10" s="3"/>
      <c r="AH10" s="3"/>
      <c r="AI10" s="11">
        <v>40</v>
      </c>
      <c r="AJ10" s="14">
        <v>1567500</v>
      </c>
      <c r="AK10" s="3"/>
      <c r="AL10" s="11">
        <v>40</v>
      </c>
      <c r="AM10" s="14">
        <v>2000</v>
      </c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>
      <c r="A11" s="3"/>
      <c r="B11" s="121"/>
      <c r="C11" s="127"/>
      <c r="D11" s="39" t="s">
        <v>33</v>
      </c>
      <c r="E11" s="128"/>
      <c r="F11" s="129"/>
      <c r="G11" s="129"/>
      <c r="H11" s="129"/>
      <c r="I11" s="129"/>
      <c r="J11" s="129"/>
      <c r="K11" s="130"/>
      <c r="L11" s="20"/>
      <c r="M11" s="20"/>
      <c r="N11" s="20"/>
      <c r="O11" s="29"/>
      <c r="P11" s="20"/>
      <c r="Q11" s="29"/>
      <c r="R11" s="20"/>
      <c r="S11" s="29"/>
      <c r="T11" s="20"/>
      <c r="X11" s="3"/>
      <c r="Y11" s="11" t="s">
        <v>20</v>
      </c>
      <c r="Z11" s="4"/>
      <c r="AA11" s="13">
        <v>40</v>
      </c>
      <c r="AB11" s="4"/>
      <c r="AC11" s="3"/>
      <c r="AD11" s="3"/>
      <c r="AE11" s="3"/>
      <c r="AF11" s="3"/>
      <c r="AG11" s="3"/>
      <c r="AH11" s="3"/>
      <c r="AI11" s="11">
        <v>50</v>
      </c>
      <c r="AJ11" s="14">
        <v>2458500</v>
      </c>
      <c r="AK11" s="3"/>
      <c r="AL11" s="11">
        <v>50</v>
      </c>
      <c r="AM11" s="14">
        <v>2000</v>
      </c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</row>
    <row r="12" spans="1:52" ht="18.600000000000001" thickBot="1">
      <c r="A12" s="3"/>
      <c r="B12" s="17">
        <v>4</v>
      </c>
      <c r="C12" s="99" t="s">
        <v>52</v>
      </c>
      <c r="D12" s="124"/>
      <c r="E12" s="122"/>
      <c r="F12" s="122"/>
      <c r="G12" s="122"/>
      <c r="H12" s="122"/>
      <c r="I12" s="122"/>
      <c r="J12" s="122"/>
      <c r="K12" s="123"/>
      <c r="L12" s="15"/>
      <c r="M12" s="15"/>
      <c r="N12" s="10"/>
      <c r="O12" s="10"/>
      <c r="P12" s="10"/>
      <c r="Q12" s="10"/>
      <c r="R12" s="10"/>
      <c r="S12" s="10"/>
      <c r="T12" s="10"/>
      <c r="X12" s="3"/>
      <c r="Y12" s="11" t="s">
        <v>21</v>
      </c>
      <c r="Z12" s="4"/>
      <c r="AA12" s="13">
        <v>50</v>
      </c>
      <c r="AB12" s="4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2" ht="18.600000000000001" thickBot="1">
      <c r="A13" s="3"/>
      <c r="B13" s="17">
        <f t="shared" si="0"/>
        <v>5</v>
      </c>
      <c r="C13" s="39" t="s">
        <v>55</v>
      </c>
      <c r="D13" s="40" t="s">
        <v>57</v>
      </c>
      <c r="E13" s="41"/>
      <c r="F13" s="71"/>
      <c r="G13" s="78" t="s">
        <v>125</v>
      </c>
      <c r="H13" s="72"/>
      <c r="I13" s="79" t="s">
        <v>126</v>
      </c>
      <c r="J13" s="71"/>
      <c r="K13" s="80" t="s">
        <v>127</v>
      </c>
      <c r="L13" s="15"/>
      <c r="M13" s="15"/>
      <c r="N13" s="10"/>
      <c r="O13" s="10"/>
      <c r="P13" s="10"/>
      <c r="Q13" s="10"/>
      <c r="R13" s="10"/>
      <c r="S13" s="10"/>
      <c r="T13" s="10"/>
      <c r="X13" s="3"/>
      <c r="Y13" s="11" t="s">
        <v>22</v>
      </c>
      <c r="Z13" s="4"/>
      <c r="AA13" s="13">
        <v>75</v>
      </c>
      <c r="AB13" s="4"/>
      <c r="AC13" s="3"/>
      <c r="AD13" s="3"/>
      <c r="AE13" s="3"/>
      <c r="AF13" s="3"/>
      <c r="AG13" s="3"/>
      <c r="AH13" s="3"/>
      <c r="AI13" s="3"/>
      <c r="AJ13" s="21" t="e">
        <f>IF(#REF!=AI4,AJ4,IF(#REF!=AI5,AJ5,IF(#REF!=AI8,AJ8,IF(#REF!=AI9,AJ9,IF(#REF!=AI10,AJ10,IF(#REF!=AI11,AJ11,""))))))</f>
        <v>#REF!</v>
      </c>
      <c r="AK13" s="3"/>
      <c r="AL13" s="3"/>
      <c r="AM13" s="21" t="e">
        <f>IF(#REF!=AL4,AM4,IF(#REF!=AL5,AM5,IF(#REF!=AL8,AM8,IF(#REF!=AL9,AM9,IF(#REF!=AL10,AM10,IF(#REF!=AL11,AM11,""))))))</f>
        <v>#REF!</v>
      </c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</row>
    <row r="14" spans="1:52">
      <c r="A14" s="3"/>
      <c r="B14" s="17">
        <f t="shared" si="0"/>
        <v>6</v>
      </c>
      <c r="C14" s="39" t="s">
        <v>55</v>
      </c>
      <c r="D14" s="40" t="s">
        <v>58</v>
      </c>
      <c r="E14" s="42"/>
      <c r="F14" s="71"/>
      <c r="G14" s="78" t="s">
        <v>125</v>
      </c>
      <c r="H14" s="72"/>
      <c r="I14" s="79" t="s">
        <v>126</v>
      </c>
      <c r="J14" s="71"/>
      <c r="K14" s="80" t="s">
        <v>127</v>
      </c>
      <c r="L14" s="15"/>
      <c r="M14" s="15"/>
      <c r="N14" s="10"/>
      <c r="O14" s="10"/>
      <c r="P14" s="10"/>
      <c r="Q14" s="10"/>
      <c r="R14" s="10"/>
      <c r="S14" s="10"/>
      <c r="T14" s="10"/>
      <c r="X14" s="3"/>
      <c r="Y14" s="11" t="s">
        <v>23</v>
      </c>
      <c r="Z14" s="4"/>
      <c r="AA14" s="13">
        <v>100</v>
      </c>
      <c r="AB14" s="4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2">
      <c r="A15" s="3"/>
      <c r="B15" s="119">
        <f t="shared" si="0"/>
        <v>7</v>
      </c>
      <c r="C15" s="125" t="s">
        <v>59</v>
      </c>
      <c r="D15" s="39" t="s">
        <v>60</v>
      </c>
      <c r="E15" s="122"/>
      <c r="F15" s="122"/>
      <c r="G15" s="122"/>
      <c r="H15" s="122"/>
      <c r="I15" s="122"/>
      <c r="J15" s="122"/>
      <c r="K15" s="123"/>
      <c r="L15" s="22"/>
      <c r="M15" s="22"/>
      <c r="N15" s="10"/>
      <c r="O15" s="10"/>
      <c r="P15" s="10"/>
      <c r="Q15" s="10"/>
      <c r="R15" s="10"/>
      <c r="S15" s="10"/>
      <c r="T15" s="22"/>
      <c r="X15" s="3"/>
      <c r="Y15" s="11" t="s">
        <v>24</v>
      </c>
      <c r="Z15" s="4"/>
      <c r="AA15" s="3"/>
      <c r="AB15" s="4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2">
      <c r="A16" s="3"/>
      <c r="B16" s="120"/>
      <c r="C16" s="89"/>
      <c r="D16" s="39" t="s">
        <v>61</v>
      </c>
      <c r="E16" s="122"/>
      <c r="F16" s="122"/>
      <c r="G16" s="122"/>
      <c r="H16" s="122"/>
      <c r="I16" s="122"/>
      <c r="J16" s="122"/>
      <c r="K16" s="123"/>
      <c r="L16" s="15"/>
      <c r="M16" s="15"/>
      <c r="N16" s="10"/>
      <c r="O16" s="10"/>
      <c r="P16" s="10"/>
      <c r="Q16" s="10"/>
      <c r="R16" s="10"/>
      <c r="S16" s="10"/>
      <c r="T16" s="15"/>
      <c r="X16" s="3"/>
      <c r="Y16" s="11" t="s">
        <v>25</v>
      </c>
      <c r="Z16" s="4"/>
      <c r="AA16" s="3"/>
      <c r="AB16" s="4"/>
      <c r="AC16" s="3"/>
      <c r="AD16" s="3"/>
      <c r="AE16" s="3"/>
      <c r="AF16" s="3"/>
      <c r="AG16" s="3"/>
      <c r="AH16" s="3"/>
      <c r="AI16" s="13" t="s">
        <v>26</v>
      </c>
      <c r="AJ16" s="14" t="e">
        <f>IF(#REF!=AI4,AJ4,IF(#REF!=AI5,AJ5,IF(#REF!=AI8,AJ8,IF(#REF!=AI9,AJ9,IF(#REF!=AI10,AJ10,IF(#REF!=AI11,AJ11,""))))))</f>
        <v>#REF!</v>
      </c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spans="1:52" ht="18.600000000000001" thickBot="1">
      <c r="A17" s="3"/>
      <c r="B17" s="121"/>
      <c r="C17" s="90"/>
      <c r="D17" s="39" t="s">
        <v>38</v>
      </c>
      <c r="E17" s="122"/>
      <c r="F17" s="122"/>
      <c r="G17" s="122"/>
      <c r="H17" s="122"/>
      <c r="I17" s="122"/>
      <c r="J17" s="122"/>
      <c r="K17" s="123"/>
      <c r="L17" s="22"/>
      <c r="M17" s="22"/>
      <c r="N17" s="10"/>
      <c r="O17" s="10"/>
      <c r="P17" s="10"/>
      <c r="Q17" s="10"/>
      <c r="R17" s="10"/>
      <c r="S17" s="10"/>
      <c r="T17" s="22"/>
      <c r="X17" s="3"/>
      <c r="Y17" s="11" t="s">
        <v>27</v>
      </c>
      <c r="Z17" s="4"/>
      <c r="AA17" s="3"/>
      <c r="AB17" s="4"/>
      <c r="AC17" s="3"/>
      <c r="AD17" s="3"/>
      <c r="AE17" s="3"/>
      <c r="AF17" s="3"/>
      <c r="AG17" s="3"/>
      <c r="AH17" s="3"/>
      <c r="AI17" s="13" t="s">
        <v>28</v>
      </c>
      <c r="AJ17" s="23" t="e">
        <f>IF(#REF!="",0,IF(#REF!=AI4,AJ4,IF(#REF!=AI5,AJ5,IF(#REF!=AI8,AJ8,IF(#REF!=AI9,AJ9,IF(#REF!=AI10,AJ10,IF(#REF!=AI11,AJ11,"")))))))</f>
        <v>#REF!</v>
      </c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1:52" ht="18.600000000000001" thickBot="1">
      <c r="A18" s="3"/>
      <c r="B18" s="38">
        <v>8</v>
      </c>
      <c r="C18" s="125" t="s">
        <v>65</v>
      </c>
      <c r="D18" s="126"/>
      <c r="E18" s="128"/>
      <c r="F18" s="129"/>
      <c r="G18" s="129"/>
      <c r="H18" s="129"/>
      <c r="I18" s="129"/>
      <c r="J18" s="129"/>
      <c r="K18" s="130"/>
      <c r="L18" s="22"/>
      <c r="M18" s="22"/>
      <c r="N18" s="31"/>
      <c r="O18" s="31"/>
      <c r="P18" s="31"/>
      <c r="Q18" s="31"/>
      <c r="R18" s="31"/>
      <c r="S18" s="31"/>
      <c r="T18" s="22"/>
      <c r="X18" s="3"/>
      <c r="Y18" s="11" t="s">
        <v>29</v>
      </c>
      <c r="Z18" s="4"/>
      <c r="AA18" s="3"/>
      <c r="AB18" s="4"/>
      <c r="AC18" s="3"/>
      <c r="AD18" s="3"/>
      <c r="AE18" s="3"/>
      <c r="AF18" s="3"/>
      <c r="AG18" s="3"/>
      <c r="AH18" s="3"/>
      <c r="AI18" s="24" t="s">
        <v>30</v>
      </c>
      <c r="AJ18" s="25" t="e">
        <f>AJ16-AJ17</f>
        <v>#REF!</v>
      </c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1:52" ht="19.2" thickTop="1" thickBot="1">
      <c r="A19" s="5"/>
      <c r="B19" s="73">
        <v>1</v>
      </c>
      <c r="C19" s="137" t="s">
        <v>113</v>
      </c>
      <c r="D19" s="137"/>
      <c r="E19" s="132"/>
      <c r="F19" s="133"/>
      <c r="G19" s="133"/>
      <c r="H19" s="133"/>
      <c r="I19" s="133"/>
      <c r="J19" s="133"/>
      <c r="K19" s="134"/>
      <c r="L19" s="22"/>
      <c r="M19" s="22"/>
      <c r="N19" s="31"/>
      <c r="O19" s="31"/>
      <c r="P19" s="31"/>
      <c r="Q19" s="31"/>
      <c r="R19" s="31"/>
      <c r="S19" s="31"/>
      <c r="T19" s="22"/>
      <c r="X19" s="3"/>
      <c r="Y19" s="3"/>
      <c r="Z19" s="4"/>
      <c r="AA19" s="3"/>
      <c r="AB19" s="4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  <row r="20" spans="1:52" ht="18.600000000000001" thickBot="1">
      <c r="A20" s="5"/>
      <c r="B20" s="74">
        <v>2</v>
      </c>
      <c r="C20" s="131" t="s">
        <v>114</v>
      </c>
      <c r="D20" s="131"/>
      <c r="E20" s="75"/>
      <c r="F20" s="76"/>
      <c r="G20" s="77" t="s">
        <v>123</v>
      </c>
      <c r="H20" s="135"/>
      <c r="I20" s="135"/>
      <c r="J20" s="135"/>
      <c r="K20" s="136"/>
      <c r="L20" s="22"/>
      <c r="M20" s="22"/>
      <c r="N20" s="31"/>
      <c r="O20" s="31"/>
      <c r="P20" s="31"/>
      <c r="Q20" s="31"/>
      <c r="R20" s="31"/>
      <c r="S20" s="31"/>
      <c r="T20" s="22"/>
      <c r="X20" s="3"/>
      <c r="Y20" s="3"/>
      <c r="Z20" s="4"/>
      <c r="AA20" s="3"/>
      <c r="AB20" s="4"/>
      <c r="AC20" s="3"/>
      <c r="AD20" s="3"/>
      <c r="AE20" s="3"/>
      <c r="AF20" s="3"/>
      <c r="AG20" s="3"/>
      <c r="AH20" s="3"/>
      <c r="AI20" s="3"/>
      <c r="AJ20" s="21" t="e">
        <f>IF(E12=Z5,AJ13,IF(E16="有",AJ18,AJ13))</f>
        <v>#REF!</v>
      </c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</row>
    <row r="21" spans="1:52">
      <c r="A21" s="5"/>
      <c r="B21" s="18"/>
      <c r="C21" s="55"/>
      <c r="D21" s="55"/>
      <c r="E21" s="81"/>
      <c r="F21" s="81"/>
      <c r="G21" s="81"/>
      <c r="H21" s="81"/>
      <c r="I21" s="81"/>
      <c r="J21" s="81"/>
      <c r="K21" s="55"/>
      <c r="L21" s="22"/>
      <c r="M21" s="22"/>
      <c r="N21" s="31"/>
      <c r="O21" s="31"/>
      <c r="P21" s="31"/>
      <c r="Q21" s="31"/>
      <c r="R21" s="31"/>
      <c r="S21" s="31"/>
      <c r="T21" s="22"/>
      <c r="X21" s="3"/>
      <c r="Y21" s="3"/>
      <c r="Z21" s="4"/>
      <c r="AA21" s="3"/>
      <c r="AB21" s="4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1:52">
      <c r="A22" s="5"/>
      <c r="B22" s="18"/>
      <c r="C22" s="55"/>
      <c r="D22" s="55"/>
      <c r="E22" s="81"/>
      <c r="F22" s="81"/>
      <c r="G22" s="81"/>
      <c r="H22" s="81"/>
      <c r="I22" s="81"/>
      <c r="J22" s="81"/>
      <c r="K22" s="55"/>
      <c r="L22" s="22"/>
      <c r="M22" s="22"/>
      <c r="N22" s="31"/>
      <c r="O22" s="31"/>
      <c r="P22" s="31"/>
      <c r="Q22" s="31"/>
      <c r="R22" s="31"/>
      <c r="S22" s="31"/>
      <c r="T22" s="22"/>
      <c r="X22" s="3"/>
      <c r="Y22" s="3"/>
      <c r="Z22" s="4"/>
      <c r="AA22" s="3"/>
      <c r="AB22" s="4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1:52">
      <c r="A23" s="5"/>
      <c r="B23" s="18"/>
      <c r="C23" s="55"/>
      <c r="D23" s="55"/>
      <c r="E23" s="81"/>
      <c r="F23" s="81"/>
      <c r="G23" s="81"/>
      <c r="H23" s="81"/>
      <c r="I23" s="81"/>
      <c r="J23" s="81"/>
      <c r="K23" s="55"/>
      <c r="L23" s="22"/>
      <c r="M23" s="22"/>
      <c r="N23" s="31"/>
      <c r="O23" s="31"/>
      <c r="P23" s="31"/>
      <c r="Q23" s="31"/>
      <c r="R23" s="31"/>
      <c r="S23" s="31"/>
      <c r="T23" s="22"/>
      <c r="X23" s="3"/>
      <c r="Y23" s="3"/>
      <c r="Z23" s="4"/>
      <c r="AA23" s="3"/>
      <c r="AB23" s="4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1:52">
      <c r="A24" s="5"/>
      <c r="B24" s="18"/>
      <c r="C24" s="55"/>
      <c r="D24" s="55"/>
      <c r="E24" s="81"/>
      <c r="F24" s="81"/>
      <c r="G24" s="81"/>
      <c r="H24" s="81"/>
      <c r="I24" s="81"/>
      <c r="J24" s="81"/>
      <c r="K24" s="55"/>
      <c r="L24" s="22"/>
      <c r="M24" s="22"/>
      <c r="N24" s="31"/>
      <c r="O24" s="31"/>
      <c r="P24" s="31"/>
      <c r="Q24" s="31"/>
      <c r="R24" s="31"/>
      <c r="S24" s="31"/>
      <c r="T24" s="22"/>
      <c r="X24" s="3"/>
      <c r="Y24" s="3"/>
      <c r="Z24" s="4"/>
      <c r="AA24" s="3"/>
      <c r="AB24" s="4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1:52">
      <c r="A25" s="5"/>
      <c r="B25" s="18"/>
      <c r="C25" s="55"/>
      <c r="D25" s="56"/>
      <c r="E25" s="81"/>
      <c r="F25" s="81"/>
      <c r="G25" s="81"/>
      <c r="H25" s="81"/>
      <c r="I25" s="81"/>
      <c r="J25" s="81"/>
      <c r="K25" s="55"/>
      <c r="L25" s="22"/>
      <c r="M25" s="22"/>
      <c r="N25" s="31"/>
      <c r="O25" s="31"/>
      <c r="P25" s="31"/>
      <c r="Q25" s="31"/>
      <c r="R25" s="31"/>
      <c r="S25" s="31"/>
      <c r="T25" s="22"/>
      <c r="X25" s="3"/>
      <c r="Y25" s="3"/>
      <c r="Z25" s="4"/>
      <c r="AA25" s="3"/>
      <c r="AB25" s="4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</row>
    <row r="26" spans="1:52">
      <c r="A26" s="5"/>
      <c r="B26" s="20"/>
      <c r="C26" s="55"/>
      <c r="D26" s="22"/>
      <c r="E26" s="94"/>
      <c r="F26" s="94"/>
      <c r="G26" s="94"/>
      <c r="H26" s="94"/>
      <c r="I26" s="94"/>
      <c r="J26" s="94"/>
      <c r="K26" s="55"/>
      <c r="L26" s="22"/>
      <c r="M26" s="22"/>
      <c r="N26" s="15"/>
      <c r="O26" s="15"/>
      <c r="P26" s="15"/>
      <c r="Q26" s="15"/>
      <c r="R26" s="15"/>
      <c r="S26" s="15"/>
      <c r="T26" s="22"/>
      <c r="X26" s="3"/>
      <c r="Y26" s="3"/>
      <c r="Z26" s="4"/>
      <c r="AA26" s="3"/>
      <c r="AB26" s="4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1:52">
      <c r="A27" s="5"/>
      <c r="B27" s="20"/>
      <c r="C27" s="55"/>
      <c r="D27" s="22"/>
      <c r="E27" s="82"/>
      <c r="F27" s="82"/>
      <c r="G27" s="82"/>
      <c r="H27" s="82"/>
      <c r="I27" s="82"/>
      <c r="J27" s="82"/>
      <c r="K27" s="55"/>
      <c r="L27" s="22"/>
      <c r="M27" s="22"/>
      <c r="N27" s="32"/>
      <c r="O27" s="32"/>
      <c r="P27" s="32"/>
      <c r="Q27" s="32"/>
      <c r="R27" s="32"/>
      <c r="S27" s="32"/>
      <c r="T27" s="32"/>
      <c r="X27" s="3"/>
      <c r="Y27" s="3"/>
      <c r="Z27" s="4"/>
      <c r="AA27" s="3"/>
      <c r="AB27" s="4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</row>
    <row r="28" spans="1:52">
      <c r="A28" s="5"/>
      <c r="B28" s="20"/>
      <c r="C28" s="55"/>
      <c r="D28" s="22"/>
      <c r="E28" s="82"/>
      <c r="F28" s="82"/>
      <c r="G28" s="82"/>
      <c r="H28" s="82"/>
      <c r="I28" s="82"/>
      <c r="J28" s="82"/>
      <c r="K28" s="55"/>
      <c r="L28" s="22"/>
      <c r="M28" s="22"/>
      <c r="N28" s="32"/>
      <c r="O28" s="32"/>
      <c r="P28" s="32"/>
      <c r="Q28" s="32"/>
      <c r="R28" s="32"/>
      <c r="S28" s="32"/>
      <c r="T28" s="32"/>
      <c r="X28" s="3"/>
      <c r="Y28" s="3"/>
      <c r="Z28" s="4"/>
      <c r="AA28" s="3"/>
      <c r="AB28" s="4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</row>
    <row r="29" spans="1:52">
      <c r="A29" s="5"/>
      <c r="B29" s="20"/>
      <c r="C29" s="55"/>
      <c r="D29" s="22"/>
      <c r="E29" s="82"/>
      <c r="F29" s="82"/>
      <c r="G29" s="82"/>
      <c r="H29" s="82"/>
      <c r="I29" s="82"/>
      <c r="J29" s="82"/>
      <c r="K29" s="55"/>
      <c r="L29" s="22"/>
      <c r="M29" s="22"/>
      <c r="N29" s="32"/>
      <c r="O29" s="32"/>
      <c r="P29" s="32"/>
      <c r="Q29" s="32"/>
      <c r="R29" s="32"/>
      <c r="S29" s="32"/>
      <c r="T29" s="32"/>
      <c r="X29" s="3"/>
      <c r="Y29" s="3"/>
      <c r="Z29" s="4"/>
      <c r="AA29" s="3"/>
      <c r="AB29" s="4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</row>
    <row r="30" spans="1:52">
      <c r="A30" s="5"/>
      <c r="B30" s="20"/>
      <c r="C30" s="55"/>
      <c r="D30" s="22"/>
      <c r="E30" s="82"/>
      <c r="F30" s="82"/>
      <c r="G30" s="82"/>
      <c r="H30" s="82"/>
      <c r="I30" s="82"/>
      <c r="J30" s="82"/>
      <c r="K30" s="55"/>
      <c r="L30" s="22"/>
      <c r="M30" s="22"/>
      <c r="N30" s="32"/>
      <c r="O30" s="32"/>
      <c r="P30" s="32"/>
      <c r="Q30" s="32"/>
      <c r="R30" s="32"/>
      <c r="S30" s="32"/>
      <c r="T30" s="32"/>
      <c r="X30" s="3"/>
      <c r="Y30" s="3"/>
      <c r="Z30" s="4"/>
      <c r="AA30" s="3"/>
      <c r="AB30" s="4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</row>
    <row r="31" spans="1:52">
      <c r="A31" s="5"/>
      <c r="B31" s="20"/>
      <c r="C31" s="55"/>
      <c r="D31" s="22"/>
      <c r="E31" s="82"/>
      <c r="F31" s="82"/>
      <c r="G31" s="82"/>
      <c r="H31" s="82"/>
      <c r="I31" s="82"/>
      <c r="J31" s="82"/>
      <c r="K31" s="55"/>
      <c r="L31" s="22"/>
      <c r="M31" s="22"/>
      <c r="N31" s="32"/>
      <c r="O31" s="32"/>
      <c r="P31" s="32"/>
      <c r="Q31" s="32"/>
      <c r="R31" s="32"/>
      <c r="S31" s="32"/>
      <c r="T31" s="32"/>
      <c r="X31" s="3"/>
      <c r="Y31" s="3"/>
      <c r="Z31" s="4"/>
      <c r="AA31" s="3"/>
      <c r="AB31" s="4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</row>
    <row r="32" spans="1:52">
      <c r="A32" s="5"/>
      <c r="B32" s="20"/>
      <c r="C32" s="83"/>
      <c r="D32" s="83"/>
      <c r="E32" s="84"/>
      <c r="F32" s="84"/>
      <c r="G32" s="84"/>
      <c r="H32" s="84"/>
      <c r="I32" s="84"/>
      <c r="J32" s="84"/>
      <c r="K32" s="15"/>
      <c r="L32" s="15"/>
      <c r="M32" s="15"/>
      <c r="N32" s="15"/>
      <c r="O32" s="15"/>
      <c r="P32" s="15"/>
      <c r="Q32" s="15"/>
      <c r="R32" s="15"/>
      <c r="S32" s="15"/>
      <c r="T32" s="15"/>
      <c r="X32" s="3"/>
      <c r="Y32" s="3"/>
      <c r="Z32" s="4"/>
      <c r="AA32" s="3"/>
      <c r="AB32" s="4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</row>
    <row r="33" spans="1:52" ht="3.75" customHeight="1">
      <c r="A33" s="5"/>
      <c r="B33" s="57"/>
      <c r="C33" s="5"/>
      <c r="D33" s="5"/>
      <c r="E33" s="5"/>
      <c r="F33" s="5"/>
      <c r="G33" s="5"/>
      <c r="H33" s="5"/>
      <c r="I33" s="5"/>
      <c r="J33" s="5"/>
      <c r="K33" s="5"/>
      <c r="L33" s="5"/>
      <c r="M33" s="22"/>
      <c r="N33" s="22"/>
      <c r="O33" s="22"/>
      <c r="P33" s="22"/>
      <c r="Q33" s="22"/>
      <c r="R33" s="22"/>
      <c r="S33" s="22"/>
      <c r="T33" s="22"/>
      <c r="X33" s="3"/>
      <c r="Y33" s="3"/>
      <c r="Z33" s="4"/>
      <c r="AA33" s="3"/>
      <c r="AB33" s="4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</row>
    <row r="34" spans="1:52">
      <c r="A34" s="5"/>
      <c r="B34" s="57"/>
      <c r="C34" s="5"/>
      <c r="D34" s="5"/>
      <c r="E34" s="5"/>
      <c r="F34" s="5"/>
      <c r="G34" s="5"/>
      <c r="H34" s="5"/>
      <c r="I34" s="5"/>
      <c r="J34" s="5"/>
      <c r="K34" s="5"/>
      <c r="L34" s="5"/>
      <c r="M34" s="22"/>
      <c r="N34" s="22"/>
      <c r="O34" s="22"/>
      <c r="P34" s="22"/>
      <c r="Q34" s="22"/>
      <c r="R34" s="22"/>
      <c r="S34" s="22"/>
      <c r="T34" s="22"/>
      <c r="X34" s="3"/>
      <c r="Y34" s="3"/>
      <c r="Z34" s="4"/>
      <c r="AA34" s="3"/>
      <c r="AB34" s="4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</row>
    <row r="35" spans="1:52">
      <c r="A35" s="5"/>
      <c r="B35" s="57"/>
      <c r="C35" s="5"/>
      <c r="D35" s="5"/>
      <c r="E35" s="5"/>
      <c r="F35" s="5"/>
      <c r="G35" s="5"/>
      <c r="H35" s="5"/>
      <c r="I35" s="5"/>
      <c r="J35" s="5"/>
      <c r="K35" s="5"/>
      <c r="L35" s="5"/>
      <c r="M35" s="22"/>
      <c r="N35" s="22"/>
      <c r="O35" s="22"/>
      <c r="P35" s="22"/>
      <c r="Q35" s="22"/>
      <c r="R35" s="22"/>
      <c r="S35" s="22"/>
      <c r="T35" s="22"/>
      <c r="X35" s="3"/>
      <c r="Y35" s="3"/>
      <c r="Z35" s="4"/>
      <c r="AA35" s="3"/>
      <c r="AB35" s="4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spans="1:52">
      <c r="A36" s="5"/>
      <c r="B36" s="57"/>
      <c r="C36" s="5"/>
      <c r="D36" s="5"/>
      <c r="E36" s="5"/>
      <c r="F36" s="5"/>
      <c r="G36" s="5"/>
      <c r="H36" s="5"/>
      <c r="I36" s="5"/>
      <c r="J36" s="5"/>
      <c r="K36" s="5"/>
      <c r="L36" s="5"/>
      <c r="M36" s="22"/>
      <c r="N36" s="22"/>
      <c r="O36" s="22"/>
      <c r="P36" s="22"/>
      <c r="Q36" s="22"/>
      <c r="R36" s="22"/>
      <c r="S36" s="22"/>
      <c r="T36" s="22"/>
      <c r="X36" s="3"/>
      <c r="Y36" s="3"/>
      <c r="Z36" s="4"/>
      <c r="AA36" s="3"/>
      <c r="AB36" s="4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</row>
    <row r="37" spans="1:52">
      <c r="A37" s="5"/>
      <c r="B37" s="57"/>
      <c r="C37" s="5"/>
      <c r="D37" s="5"/>
      <c r="E37" s="5"/>
      <c r="F37" s="5"/>
      <c r="G37" s="5"/>
      <c r="H37" s="5"/>
      <c r="I37" s="5"/>
      <c r="J37" s="5"/>
      <c r="K37" s="5"/>
      <c r="L37" s="5"/>
      <c r="M37" s="22"/>
      <c r="N37" s="22"/>
      <c r="O37" s="22"/>
      <c r="P37" s="22"/>
      <c r="Q37" s="22"/>
      <c r="R37" s="22"/>
      <c r="S37" s="22"/>
      <c r="T37" s="22"/>
      <c r="X37" s="3"/>
      <c r="Y37" s="3"/>
      <c r="Z37" s="4"/>
      <c r="AA37" s="3"/>
      <c r="AB37" s="4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</row>
    <row r="38" spans="1:52">
      <c r="A38" s="5"/>
      <c r="B38" s="57"/>
      <c r="C38" s="5"/>
      <c r="D38" s="5"/>
      <c r="E38" s="5"/>
      <c r="F38" s="5"/>
      <c r="G38" s="5"/>
      <c r="H38" s="5"/>
      <c r="I38" s="5"/>
      <c r="J38" s="5"/>
      <c r="K38" s="5"/>
      <c r="L38" s="5"/>
      <c r="M38" s="22"/>
      <c r="N38" s="22"/>
      <c r="O38" s="22"/>
      <c r="P38" s="22"/>
      <c r="Q38" s="22"/>
      <c r="R38" s="22"/>
      <c r="S38" s="22"/>
      <c r="T38" s="22"/>
      <c r="X38" s="3"/>
      <c r="Y38" s="3"/>
      <c r="Z38" s="4"/>
      <c r="AA38" s="3"/>
      <c r="AB38" s="4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1:52">
      <c r="A39" s="5"/>
      <c r="B39" s="57"/>
      <c r="C39" s="5"/>
      <c r="D39" s="5"/>
      <c r="E39" s="5"/>
      <c r="F39" s="5"/>
      <c r="G39" s="5"/>
      <c r="H39" s="5"/>
      <c r="I39" s="5"/>
      <c r="J39" s="5"/>
      <c r="K39" s="5"/>
      <c r="L39" s="5"/>
      <c r="M39" s="22"/>
      <c r="N39" s="22"/>
      <c r="O39" s="22"/>
      <c r="P39" s="22"/>
      <c r="Q39" s="22"/>
      <c r="R39" s="22"/>
      <c r="S39" s="22"/>
      <c r="T39" s="22"/>
      <c r="X39" s="3"/>
      <c r="Y39" s="3"/>
      <c r="Z39" s="4"/>
      <c r="AA39" s="3"/>
      <c r="AB39" s="4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spans="1:52">
      <c r="A40" s="5"/>
      <c r="B40" s="57"/>
      <c r="C40" s="5"/>
      <c r="D40" s="5"/>
      <c r="E40" s="5"/>
      <c r="F40" s="5"/>
      <c r="G40" s="5"/>
      <c r="H40" s="5"/>
      <c r="I40" s="5"/>
      <c r="J40" s="5"/>
      <c r="K40" s="5"/>
      <c r="L40" s="5"/>
      <c r="M40" s="22"/>
      <c r="N40" s="22"/>
      <c r="O40" s="22"/>
      <c r="P40" s="22"/>
      <c r="Q40" s="22"/>
      <c r="R40" s="22"/>
      <c r="S40" s="22"/>
      <c r="T40" s="22"/>
      <c r="X40" s="3"/>
      <c r="Y40" s="3"/>
      <c r="Z40" s="4"/>
      <c r="AA40" s="3"/>
      <c r="AB40" s="4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</row>
    <row r="41" spans="1:52">
      <c r="A41" s="5"/>
      <c r="B41" s="57"/>
      <c r="C41" s="5"/>
      <c r="D41" s="5"/>
      <c r="E41" s="5"/>
      <c r="F41" s="5"/>
      <c r="G41" s="5"/>
      <c r="H41" s="5"/>
      <c r="I41" s="5"/>
      <c r="J41" s="5"/>
      <c r="K41" s="5"/>
      <c r="L41" s="5"/>
      <c r="M41" s="22"/>
      <c r="N41" s="22"/>
      <c r="O41" s="22"/>
      <c r="P41" s="22"/>
      <c r="Q41" s="22"/>
      <c r="R41" s="22"/>
      <c r="S41" s="22"/>
      <c r="T41" s="22"/>
      <c r="X41" s="3"/>
      <c r="Y41" s="3"/>
      <c r="Z41" s="4"/>
      <c r="AA41" s="3"/>
      <c r="AB41" s="4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</row>
    <row r="42" spans="1:52">
      <c r="A42" s="5"/>
      <c r="B42" s="57"/>
      <c r="C42" s="5"/>
      <c r="D42" s="5"/>
      <c r="E42" s="5"/>
      <c r="F42" s="5"/>
      <c r="G42" s="5"/>
      <c r="H42" s="5"/>
      <c r="I42" s="5"/>
      <c r="J42" s="5"/>
      <c r="K42" s="5"/>
      <c r="L42" s="5"/>
      <c r="M42" s="22"/>
      <c r="N42" s="22"/>
      <c r="O42" s="22"/>
      <c r="P42" s="22"/>
      <c r="Q42" s="22"/>
      <c r="R42" s="22"/>
      <c r="S42" s="22"/>
      <c r="T42" s="22"/>
      <c r="X42" s="3"/>
      <c r="Y42" s="3"/>
      <c r="Z42" s="4"/>
      <c r="AA42" s="3"/>
      <c r="AB42" s="4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</row>
    <row r="43" spans="1:52">
      <c r="A43" s="5"/>
      <c r="B43" s="57"/>
      <c r="C43" s="5"/>
      <c r="D43" s="5"/>
      <c r="E43" s="5"/>
      <c r="F43" s="5"/>
      <c r="G43" s="5"/>
      <c r="H43" s="5"/>
      <c r="I43" s="5"/>
      <c r="J43" s="5"/>
      <c r="K43" s="5"/>
      <c r="L43" s="5"/>
      <c r="M43" s="22"/>
      <c r="N43" s="22"/>
      <c r="O43" s="22"/>
      <c r="P43" s="22"/>
      <c r="Q43" s="22"/>
      <c r="R43" s="22"/>
      <c r="S43" s="22"/>
      <c r="T43" s="22"/>
      <c r="X43" s="3"/>
      <c r="Y43" s="3"/>
      <c r="Z43" s="4"/>
      <c r="AA43" s="3"/>
      <c r="AB43" s="4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</row>
    <row r="44" spans="1:52">
      <c r="A44" s="3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22"/>
      <c r="N44" s="22"/>
      <c r="O44" s="22"/>
      <c r="P44" s="22"/>
      <c r="Q44" s="22"/>
      <c r="R44" s="22"/>
      <c r="S44" s="22"/>
      <c r="T44" s="22"/>
      <c r="X44" s="3"/>
      <c r="Y44" s="3"/>
      <c r="Z44" s="4"/>
      <c r="AA44" s="3"/>
      <c r="AB44" s="4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</row>
    <row r="45" spans="1:52">
      <c r="A45" s="3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22"/>
      <c r="N45" s="22"/>
      <c r="O45" s="22"/>
      <c r="P45" s="22"/>
      <c r="Q45" s="22"/>
      <c r="R45" s="22"/>
      <c r="S45" s="22"/>
      <c r="T45" s="22"/>
      <c r="X45" s="3"/>
      <c r="Y45" s="3"/>
      <c r="Z45" s="4"/>
      <c r="AA45" s="3"/>
      <c r="AB45" s="4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</row>
    <row r="46" spans="1:52">
      <c r="A46" s="3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22"/>
      <c r="N46" s="22"/>
      <c r="O46" s="22"/>
      <c r="P46" s="22"/>
      <c r="Q46" s="22"/>
      <c r="R46" s="22"/>
      <c r="S46" s="22"/>
      <c r="T46" s="22"/>
      <c r="X46" s="3"/>
      <c r="Y46" s="3"/>
      <c r="Z46" s="4"/>
      <c r="AA46" s="3"/>
      <c r="AB46" s="4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</row>
    <row r="47" spans="1:52">
      <c r="A47" s="3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22"/>
      <c r="N47" s="22"/>
      <c r="O47" s="22"/>
      <c r="P47" s="22"/>
      <c r="Q47" s="22"/>
      <c r="R47" s="22"/>
      <c r="S47" s="22"/>
      <c r="T47" s="22"/>
      <c r="X47" s="3"/>
      <c r="Y47" s="3"/>
      <c r="Z47" s="4"/>
      <c r="AA47" s="3"/>
      <c r="AB47" s="4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</row>
    <row r="48" spans="1:52">
      <c r="A48" s="3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22"/>
      <c r="N48" s="22"/>
      <c r="O48" s="22"/>
      <c r="P48" s="22"/>
      <c r="Q48" s="22"/>
      <c r="R48" s="22"/>
      <c r="S48" s="22"/>
      <c r="T48" s="22"/>
      <c r="X48" s="3"/>
      <c r="Y48" s="3"/>
      <c r="Z48" s="4"/>
      <c r="AA48" s="3"/>
      <c r="AB48" s="4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</row>
    <row r="49" spans="1:52">
      <c r="A49" s="3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X49" s="3"/>
      <c r="Y49" s="3"/>
      <c r="Z49" s="4"/>
      <c r="AA49" s="3"/>
      <c r="AB49" s="4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</row>
    <row r="50" spans="1:52">
      <c r="A50" s="3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X50" s="3"/>
      <c r="Y50" s="3"/>
      <c r="Z50" s="4"/>
      <c r="AA50" s="3"/>
      <c r="AB50" s="4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</row>
    <row r="51" spans="1:52">
      <c r="A51" s="3"/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X51" s="3"/>
      <c r="Y51" s="3"/>
      <c r="Z51" s="4"/>
      <c r="AA51" s="3"/>
      <c r="AB51" s="4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</row>
    <row r="52" spans="1:52">
      <c r="A52" s="3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X52" s="3"/>
      <c r="Y52" s="3"/>
      <c r="Z52" s="4"/>
      <c r="AA52" s="3"/>
      <c r="AB52" s="4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</row>
    <row r="53" spans="1:52">
      <c r="A53" s="3"/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X53" s="3"/>
      <c r="Y53" s="3"/>
      <c r="Z53" s="4"/>
      <c r="AA53" s="3"/>
      <c r="AB53" s="4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</row>
    <row r="54" spans="1:52">
      <c r="A54" s="3"/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X54" s="3"/>
      <c r="Y54" s="3"/>
      <c r="Z54" s="4"/>
      <c r="AA54" s="3"/>
      <c r="AB54" s="4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</row>
    <row r="55" spans="1:52">
      <c r="A55" s="3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X55" s="3"/>
      <c r="Y55" s="3"/>
      <c r="Z55" s="4"/>
      <c r="AA55" s="3"/>
      <c r="AB55" s="4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</row>
    <row r="56" spans="1:52">
      <c r="A56" s="3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X56" s="3"/>
      <c r="Y56" s="3"/>
      <c r="Z56" s="4"/>
      <c r="AA56" s="3"/>
      <c r="AB56" s="4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</row>
    <row r="57" spans="1:52">
      <c r="A57" s="3"/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X57" s="3"/>
      <c r="Y57" s="3"/>
      <c r="Z57" s="4"/>
      <c r="AA57" s="3"/>
      <c r="AB57" s="4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</row>
    <row r="58" spans="1:52">
      <c r="A58" s="3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X58" s="3"/>
      <c r="Y58" s="3"/>
      <c r="Z58" s="4"/>
      <c r="AA58" s="3"/>
      <c r="AB58" s="4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</row>
    <row r="59" spans="1:52">
      <c r="A59" s="3"/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X59" s="3"/>
      <c r="Y59" s="3"/>
      <c r="Z59" s="4"/>
      <c r="AA59" s="3"/>
      <c r="AB59" s="4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</row>
    <row r="60" spans="1:52">
      <c r="A60" s="3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X60" s="3"/>
      <c r="Y60" s="3"/>
      <c r="Z60" s="4"/>
      <c r="AA60" s="3"/>
      <c r="AB60" s="4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</row>
    <row r="61" spans="1:52">
      <c r="A61" s="3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X61" s="3"/>
      <c r="Y61" s="3"/>
      <c r="Z61" s="4"/>
      <c r="AA61" s="3"/>
      <c r="AB61" s="4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</row>
    <row r="62" spans="1:52">
      <c r="A62" s="3"/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X62" s="3"/>
      <c r="Y62" s="3"/>
      <c r="Z62" s="4"/>
      <c r="AA62" s="3"/>
      <c r="AB62" s="4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</row>
    <row r="63" spans="1:52">
      <c r="A63" s="3"/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X63" s="3"/>
      <c r="Y63" s="3"/>
      <c r="Z63" s="4"/>
      <c r="AA63" s="3"/>
      <c r="AB63" s="4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</row>
    <row r="64" spans="1:52">
      <c r="A64" s="3"/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X64" s="3"/>
      <c r="Y64" s="3"/>
      <c r="Z64" s="4"/>
      <c r="AA64" s="3"/>
      <c r="AB64" s="4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</row>
    <row r="65" spans="1:52">
      <c r="A65" s="3"/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X65" s="3"/>
      <c r="Y65" s="3"/>
      <c r="Z65" s="4"/>
      <c r="AA65" s="3"/>
      <c r="AB65" s="4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</row>
    <row r="66" spans="1:52">
      <c r="A66" s="3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X66" s="3"/>
      <c r="Y66" s="3"/>
      <c r="Z66" s="4"/>
      <c r="AA66" s="3"/>
      <c r="AB66" s="4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</row>
    <row r="67" spans="1:52">
      <c r="A67" s="3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X67" s="3"/>
      <c r="Y67" s="3"/>
      <c r="Z67" s="4"/>
      <c r="AA67" s="3"/>
      <c r="AB67" s="4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</row>
    <row r="68" spans="1:52">
      <c r="A68" s="3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X68" s="3"/>
      <c r="Y68" s="3"/>
      <c r="Z68" s="4"/>
      <c r="AA68" s="3"/>
      <c r="AB68" s="4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</row>
    <row r="69" spans="1:52">
      <c r="A69" s="3"/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X69" s="3"/>
      <c r="Y69" s="3"/>
      <c r="Z69" s="4"/>
      <c r="AA69" s="3"/>
      <c r="AB69" s="4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</row>
    <row r="70" spans="1:52">
      <c r="A70" s="3"/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X70" s="3"/>
      <c r="Y70" s="3"/>
      <c r="Z70" s="4"/>
      <c r="AA70" s="3"/>
      <c r="AB70" s="4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</row>
    <row r="71" spans="1:52">
      <c r="A71" s="3"/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X71" s="3"/>
      <c r="Y71" s="3"/>
      <c r="Z71" s="4"/>
      <c r="AA71" s="3"/>
      <c r="AB71" s="4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</row>
    <row r="72" spans="1:52">
      <c r="A72" s="3"/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X72" s="3"/>
      <c r="Y72" s="3"/>
      <c r="Z72" s="4"/>
      <c r="AA72" s="3"/>
      <c r="AB72" s="4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</row>
    <row r="73" spans="1:52">
      <c r="A73" s="3"/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X73" s="3"/>
      <c r="Y73" s="3"/>
      <c r="Z73" s="4"/>
      <c r="AA73" s="3"/>
      <c r="AB73" s="4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</row>
    <row r="74" spans="1:52">
      <c r="A74" s="3"/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X74" s="3"/>
      <c r="Y74" s="3"/>
      <c r="Z74" s="4"/>
      <c r="AA74" s="3"/>
      <c r="AB74" s="4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</row>
    <row r="75" spans="1:52">
      <c r="A75" s="3"/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X75" s="3"/>
      <c r="Y75" s="3"/>
      <c r="Z75" s="4"/>
      <c r="AA75" s="3"/>
      <c r="AB75" s="4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</row>
    <row r="76" spans="1:52">
      <c r="A76" s="3"/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X76" s="3"/>
      <c r="Y76" s="3"/>
      <c r="Z76" s="4"/>
      <c r="AA76" s="3"/>
      <c r="AB76" s="4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</row>
    <row r="77" spans="1:52">
      <c r="A77" s="3"/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X77" s="3"/>
      <c r="Y77" s="3"/>
      <c r="Z77" s="4"/>
      <c r="AA77" s="3"/>
      <c r="AB77" s="4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</row>
    <row r="78" spans="1:52">
      <c r="A78" s="3"/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X78" s="3"/>
      <c r="Y78" s="3"/>
      <c r="Z78" s="4"/>
      <c r="AA78" s="3"/>
      <c r="AB78" s="4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</row>
    <row r="79" spans="1:52">
      <c r="A79" s="3"/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X79" s="3"/>
      <c r="Y79" s="3"/>
      <c r="Z79" s="4"/>
      <c r="AA79" s="3"/>
      <c r="AB79" s="4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</row>
    <row r="80" spans="1:52">
      <c r="A80" s="3"/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X80" s="3"/>
      <c r="Y80" s="3"/>
      <c r="Z80" s="4"/>
      <c r="AA80" s="3"/>
      <c r="AB80" s="4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</row>
    <row r="81" spans="1:52">
      <c r="A81" s="3"/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X81" s="3"/>
      <c r="Y81" s="3"/>
      <c r="Z81" s="4"/>
      <c r="AA81" s="3"/>
      <c r="AB81" s="4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</row>
    <row r="82" spans="1:52">
      <c r="A82" s="3"/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X82" s="3"/>
      <c r="Y82" s="3"/>
      <c r="Z82" s="4"/>
      <c r="AA82" s="3"/>
      <c r="AB82" s="4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</row>
    <row r="83" spans="1:52">
      <c r="A83" s="3"/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X83" s="3"/>
      <c r="Y83" s="3"/>
      <c r="Z83" s="4"/>
      <c r="AA83" s="3"/>
      <c r="AB83" s="4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</row>
    <row r="84" spans="1:52">
      <c r="A84" s="3"/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X84" s="3"/>
      <c r="Y84" s="3"/>
      <c r="Z84" s="4"/>
      <c r="AA84" s="3"/>
      <c r="AB84" s="4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</row>
    <row r="85" spans="1:52">
      <c r="A85" s="3"/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X85" s="3"/>
      <c r="Y85" s="3"/>
      <c r="Z85" s="4"/>
      <c r="AA85" s="3"/>
      <c r="AB85" s="4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</row>
    <row r="86" spans="1:52">
      <c r="A86" s="3"/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X86" s="3"/>
      <c r="Y86" s="3"/>
      <c r="Z86" s="4"/>
      <c r="AA86" s="3"/>
      <c r="AB86" s="4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</row>
    <row r="87" spans="1:52">
      <c r="A87" s="3"/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X87" s="3"/>
      <c r="Y87" s="3"/>
      <c r="Z87" s="4"/>
      <c r="AA87" s="3"/>
      <c r="AB87" s="4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</row>
    <row r="88" spans="1:52">
      <c r="A88" s="3"/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X88" s="3"/>
      <c r="Y88" s="3"/>
      <c r="Z88" s="4"/>
      <c r="AA88" s="3"/>
      <c r="AB88" s="4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</row>
    <row r="89" spans="1:52">
      <c r="A89" s="3"/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X89" s="3"/>
      <c r="Y89" s="3"/>
      <c r="Z89" s="4"/>
      <c r="AA89" s="3"/>
      <c r="AB89" s="4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</row>
    <row r="90" spans="1:52">
      <c r="A90" s="3"/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X90" s="3"/>
      <c r="Y90" s="3"/>
      <c r="Z90" s="4"/>
      <c r="AA90" s="3"/>
      <c r="AB90" s="4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</row>
    <row r="91" spans="1:52">
      <c r="A91" s="3"/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X91" s="3"/>
      <c r="Y91" s="3"/>
      <c r="Z91" s="4"/>
      <c r="AA91" s="3"/>
      <c r="AB91" s="4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</row>
    <row r="92" spans="1:52">
      <c r="A92" s="3"/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X92" s="3"/>
      <c r="Y92" s="3"/>
      <c r="Z92" s="4"/>
      <c r="AA92" s="3"/>
      <c r="AB92" s="4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</row>
    <row r="93" spans="1:52">
      <c r="A93" s="3"/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X93" s="3"/>
      <c r="Y93" s="3"/>
      <c r="Z93" s="4"/>
      <c r="AA93" s="3"/>
      <c r="AB93" s="4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</row>
    <row r="94" spans="1:52">
      <c r="A94" s="3"/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X94" s="3"/>
      <c r="Y94" s="3"/>
      <c r="Z94" s="4"/>
      <c r="AA94" s="3"/>
      <c r="AB94" s="4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</row>
    <row r="95" spans="1:52">
      <c r="A95" s="3"/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X95" s="3"/>
      <c r="Y95" s="3"/>
      <c r="Z95" s="4"/>
      <c r="AA95" s="3"/>
      <c r="AB95" s="4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</row>
    <row r="96" spans="1:52">
      <c r="A96" s="3"/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X96" s="3"/>
      <c r="Y96" s="3"/>
      <c r="Z96" s="4"/>
      <c r="AA96" s="3"/>
      <c r="AB96" s="4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</row>
    <row r="97" spans="1:52">
      <c r="A97" s="3"/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X97" s="3"/>
      <c r="Y97" s="3"/>
      <c r="Z97" s="4"/>
      <c r="AA97" s="3"/>
      <c r="AB97" s="4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spans="1:52">
      <c r="A98" s="3"/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X98" s="3"/>
      <c r="Y98" s="3"/>
      <c r="Z98" s="4"/>
      <c r="AA98" s="3"/>
      <c r="AB98" s="4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</row>
    <row r="99" spans="1:52">
      <c r="A99" s="3"/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X99" s="3"/>
      <c r="Y99" s="3"/>
      <c r="Z99" s="4"/>
      <c r="AA99" s="3"/>
      <c r="AB99" s="4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spans="1:52">
      <c r="A100" s="3"/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X100" s="3"/>
      <c r="Y100" s="3"/>
      <c r="Z100" s="4"/>
      <c r="AA100" s="3"/>
      <c r="AB100" s="4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</row>
    <row r="101" spans="1:52">
      <c r="A101" s="3"/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X101" s="3"/>
      <c r="Y101" s="3"/>
      <c r="Z101" s="4"/>
      <c r="AA101" s="3"/>
      <c r="AB101" s="4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</row>
    <row r="102" spans="1:52">
      <c r="A102" s="3"/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X102" s="3"/>
      <c r="Y102" s="3"/>
      <c r="Z102" s="4"/>
      <c r="AA102" s="3"/>
      <c r="AB102" s="4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</row>
  </sheetData>
  <mergeCells count="42">
    <mergeCell ref="C20:D20"/>
    <mergeCell ref="E19:K19"/>
    <mergeCell ref="H20:K20"/>
    <mergeCell ref="C18:D18"/>
    <mergeCell ref="E18:K18"/>
    <mergeCell ref="C19:D19"/>
    <mergeCell ref="B15:B17"/>
    <mergeCell ref="E15:K15"/>
    <mergeCell ref="E16:K16"/>
    <mergeCell ref="E17:K17"/>
    <mergeCell ref="E7:K7"/>
    <mergeCell ref="C12:D12"/>
    <mergeCell ref="C15:C17"/>
    <mergeCell ref="C10:C11"/>
    <mergeCell ref="B10:B11"/>
    <mergeCell ref="E10:K10"/>
    <mergeCell ref="E11:K11"/>
    <mergeCell ref="E12:K12"/>
    <mergeCell ref="E5:K5"/>
    <mergeCell ref="E8:K8"/>
    <mergeCell ref="C9:D9"/>
    <mergeCell ref="H9:K9"/>
    <mergeCell ref="B2:D4"/>
    <mergeCell ref="E2:K2"/>
    <mergeCell ref="E3:K3"/>
    <mergeCell ref="E4:K4"/>
    <mergeCell ref="E21:J21"/>
    <mergeCell ref="E31:J31"/>
    <mergeCell ref="C32:D32"/>
    <mergeCell ref="E32:J32"/>
    <mergeCell ref="B5:B8"/>
    <mergeCell ref="C5:C8"/>
    <mergeCell ref="E6:K6"/>
    <mergeCell ref="E28:J28"/>
    <mergeCell ref="E29:J29"/>
    <mergeCell ref="E30:J30"/>
    <mergeCell ref="E25:J25"/>
    <mergeCell ref="E26:J26"/>
    <mergeCell ref="E27:J27"/>
    <mergeCell ref="E22:J22"/>
    <mergeCell ref="E23:J23"/>
    <mergeCell ref="E24:J24"/>
  </mergeCells>
  <phoneticPr fontId="1"/>
  <conditionalFormatting sqref="E16">
    <cfRule type="expression" dxfId="0" priority="2">
      <formula>$C$16="　量水器増径の有無"</formula>
    </cfRule>
  </conditionalFormatting>
  <dataValidations count="3">
    <dataValidation type="list" allowBlank="1" showInputMessage="1" showErrorMessage="1" sqref="E9 N9 E20">
      <formula1>$Y$4:$Y$18</formula1>
    </dataValidation>
    <dataValidation type="list" allowBlank="1" showInputMessage="1" showErrorMessage="1" sqref="E32 K32:M32">
      <formula1>$AB$4:$AB$9</formula1>
    </dataValidation>
    <dataValidation type="list" allowBlank="1" showInputMessage="1" showErrorMessage="1" sqref="E13:E14">
      <formula1>$AC$4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40"/>
  <sheetViews>
    <sheetView tabSelected="1" view="pageBreakPreview" topLeftCell="A5" zoomScale="85" zoomScaleNormal="100" zoomScaleSheetLayoutView="85" workbookViewId="0">
      <selection activeCell="D24" sqref="D24"/>
    </sheetView>
  </sheetViews>
  <sheetFormatPr defaultRowHeight="18"/>
  <cols>
    <col min="14" max="14" width="1.69921875" customWidth="1"/>
    <col min="17" max="17" width="1.69921875" customWidth="1"/>
    <col min="18" max="18" width="4.69921875" customWidth="1"/>
  </cols>
  <sheetData>
    <row r="1" spans="1:24" ht="25.05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6"/>
      <c r="K1" s="36"/>
      <c r="L1" s="156" t="s">
        <v>80</v>
      </c>
      <c r="M1" s="156"/>
      <c r="N1" s="44"/>
      <c r="O1" s="156" t="s">
        <v>72</v>
      </c>
      <c r="P1" s="156"/>
      <c r="Q1" s="1"/>
      <c r="R1" s="156" t="s">
        <v>82</v>
      </c>
      <c r="S1" s="156"/>
      <c r="T1" s="156"/>
      <c r="U1" s="156"/>
      <c r="V1" s="156"/>
      <c r="W1" s="156"/>
      <c r="X1" s="156"/>
    </row>
    <row r="2" spans="1:24">
      <c r="A2" s="145"/>
      <c r="B2" s="145"/>
      <c r="C2" s="145"/>
      <c r="D2" s="145"/>
      <c r="E2" s="145"/>
      <c r="F2" s="145"/>
      <c r="G2" s="145"/>
      <c r="H2" s="145"/>
      <c r="I2" s="145"/>
      <c r="J2" s="146"/>
      <c r="K2" s="36"/>
      <c r="L2" s="166"/>
      <c r="M2" s="167"/>
      <c r="N2" s="1"/>
      <c r="O2" s="156"/>
      <c r="P2" s="156"/>
      <c r="Q2" s="1"/>
      <c r="R2" s="156"/>
      <c r="S2" s="156"/>
      <c r="T2" s="156"/>
      <c r="U2" s="156"/>
      <c r="V2" s="156"/>
      <c r="W2" s="156"/>
      <c r="X2" s="156"/>
    </row>
    <row r="3" spans="1:24">
      <c r="A3" s="1"/>
      <c r="B3" s="1"/>
      <c r="C3" s="1"/>
      <c r="D3" s="1"/>
      <c r="E3" s="1"/>
      <c r="F3" s="1"/>
      <c r="G3" s="149" t="s">
        <v>1</v>
      </c>
      <c r="H3" s="149"/>
      <c r="I3" s="149"/>
      <c r="J3" s="150"/>
      <c r="K3" s="36"/>
      <c r="L3" s="168"/>
      <c r="M3" s="157"/>
      <c r="N3" s="1"/>
      <c r="O3" s="156"/>
      <c r="P3" s="156"/>
      <c r="Q3" s="1"/>
      <c r="R3" s="177" t="s">
        <v>94</v>
      </c>
      <c r="S3" s="156" t="s">
        <v>75</v>
      </c>
      <c r="T3" s="156" t="s">
        <v>76</v>
      </c>
      <c r="U3" s="156" t="s">
        <v>76</v>
      </c>
      <c r="V3" s="156" t="s">
        <v>74</v>
      </c>
      <c r="W3" s="156"/>
      <c r="X3" s="156" t="s">
        <v>73</v>
      </c>
    </row>
    <row r="4" spans="1:24">
      <c r="A4" s="2" t="s">
        <v>2</v>
      </c>
      <c r="B4" s="50"/>
      <c r="C4" s="1"/>
      <c r="D4" s="1"/>
      <c r="E4" s="1"/>
      <c r="F4" s="1"/>
      <c r="G4" s="1"/>
      <c r="H4" s="1"/>
      <c r="I4" s="1"/>
      <c r="J4" s="1"/>
      <c r="K4" s="36"/>
      <c r="L4" s="168"/>
      <c r="M4" s="157"/>
      <c r="N4" s="1"/>
      <c r="O4" s="156"/>
      <c r="P4" s="156"/>
      <c r="Q4" s="1"/>
      <c r="R4" s="177"/>
      <c r="S4" s="156"/>
      <c r="T4" s="156"/>
      <c r="U4" s="156"/>
      <c r="V4" s="156"/>
      <c r="W4" s="156"/>
      <c r="X4" s="156"/>
    </row>
    <row r="5" spans="1:24" ht="22.05" customHeight="1">
      <c r="A5" s="1"/>
      <c r="B5" s="1"/>
      <c r="C5" s="1"/>
      <c r="D5" s="1"/>
      <c r="E5" s="1"/>
      <c r="F5" s="33" t="s">
        <v>35</v>
      </c>
      <c r="G5" s="147" t="str">
        <f>IF(基本情報入力画面!E5="","",基本情報入力画面!E5)</f>
        <v/>
      </c>
      <c r="H5" s="147"/>
      <c r="I5" s="147"/>
      <c r="J5" s="147"/>
      <c r="K5" s="36"/>
      <c r="L5" s="168"/>
      <c r="M5" s="157"/>
      <c r="N5" s="1"/>
      <c r="O5" s="156"/>
      <c r="P5" s="156"/>
      <c r="Q5" s="1"/>
      <c r="R5" s="177"/>
      <c r="S5" s="156"/>
      <c r="T5" s="156"/>
      <c r="U5" s="156"/>
      <c r="V5" s="156"/>
      <c r="W5" s="156"/>
      <c r="X5" s="156"/>
    </row>
    <row r="6" spans="1:24" ht="10.199999999999999" customHeight="1">
      <c r="A6" s="1"/>
      <c r="B6" s="1"/>
      <c r="C6" s="1"/>
      <c r="D6" s="1"/>
      <c r="E6" s="1"/>
      <c r="F6" s="37" t="s">
        <v>37</v>
      </c>
      <c r="G6" s="150" t="str">
        <f>IF(基本情報入力画面!E6="","",基本情報入力画面!E6)</f>
        <v/>
      </c>
      <c r="H6" s="150"/>
      <c r="I6" s="150"/>
      <c r="J6" s="150"/>
      <c r="K6" s="36"/>
      <c r="L6" s="168"/>
      <c r="M6" s="157"/>
      <c r="N6" s="1"/>
      <c r="O6" s="156"/>
      <c r="P6" s="156"/>
      <c r="Q6" s="1"/>
      <c r="R6" s="177"/>
      <c r="S6" s="156"/>
      <c r="T6" s="156"/>
      <c r="U6" s="156"/>
      <c r="V6" s="156"/>
      <c r="W6" s="156"/>
      <c r="X6" s="156"/>
    </row>
    <row r="7" spans="1:24">
      <c r="A7" s="1"/>
      <c r="B7" s="1"/>
      <c r="C7" s="1"/>
      <c r="D7" s="1"/>
      <c r="E7" s="35" t="s">
        <v>31</v>
      </c>
      <c r="F7" s="33" t="s">
        <v>36</v>
      </c>
      <c r="G7" s="147" t="str">
        <f>IF(基本情報入力画面!E7="","",基本情報入力画面!E7)</f>
        <v/>
      </c>
      <c r="H7" s="147"/>
      <c r="I7" s="147"/>
      <c r="J7" s="33" t="s">
        <v>62</v>
      </c>
      <c r="K7" s="36"/>
      <c r="L7" s="160"/>
      <c r="M7" s="142"/>
      <c r="N7" s="1"/>
      <c r="O7" s="156"/>
      <c r="P7" s="156"/>
      <c r="Q7" s="1"/>
      <c r="R7" s="177"/>
      <c r="S7" s="156"/>
      <c r="T7" s="156"/>
      <c r="U7" s="156"/>
      <c r="V7" s="156"/>
      <c r="W7" s="156"/>
      <c r="X7" s="156"/>
    </row>
    <row r="8" spans="1:24" ht="22.05" customHeight="1">
      <c r="A8" s="1"/>
      <c r="B8" s="1"/>
      <c r="C8" s="1"/>
      <c r="D8" s="1"/>
      <c r="E8" s="1"/>
      <c r="F8" s="34" t="s">
        <v>34</v>
      </c>
      <c r="G8" s="148" t="str">
        <f>IF(基本情報入力画面!E8="","",基本情報入力画面!E8)</f>
        <v/>
      </c>
      <c r="H8" s="148"/>
      <c r="I8" s="148"/>
      <c r="J8" s="148"/>
      <c r="K8" s="36"/>
      <c r="L8" s="51"/>
      <c r="M8" s="51"/>
      <c r="N8" s="52"/>
      <c r="O8" s="51"/>
      <c r="P8" s="51"/>
      <c r="Q8" s="1"/>
      <c r="R8" s="51"/>
      <c r="S8" s="51"/>
      <c r="T8" s="51"/>
      <c r="U8" s="51"/>
      <c r="V8" s="51"/>
      <c r="W8" s="51"/>
      <c r="X8" s="51"/>
    </row>
    <row r="9" spans="1:24" ht="28.0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36"/>
      <c r="L9" s="156" t="s">
        <v>84</v>
      </c>
      <c r="M9" s="156"/>
      <c r="N9" s="156" t="s">
        <v>85</v>
      </c>
      <c r="O9" s="156"/>
      <c r="P9" s="156"/>
      <c r="Q9" s="156"/>
      <c r="R9" s="156"/>
      <c r="S9" s="156" t="s">
        <v>86</v>
      </c>
      <c r="T9" s="156"/>
      <c r="U9" s="156" t="s">
        <v>88</v>
      </c>
      <c r="V9" s="156"/>
      <c r="W9" s="156"/>
      <c r="X9" s="156"/>
    </row>
    <row r="10" spans="1:24" ht="28.05" customHeight="1" thickBot="1">
      <c r="A10" s="1" t="s">
        <v>39</v>
      </c>
      <c r="B10" s="1"/>
      <c r="C10" s="1"/>
      <c r="D10" s="1"/>
      <c r="E10" s="1"/>
      <c r="F10" s="1"/>
      <c r="G10" s="1"/>
      <c r="H10" s="1"/>
      <c r="I10" s="1"/>
      <c r="J10" s="1"/>
      <c r="K10" s="36"/>
      <c r="L10" s="156" t="s">
        <v>83</v>
      </c>
      <c r="M10" s="156"/>
      <c r="N10" s="178"/>
      <c r="O10" s="178"/>
      <c r="P10" s="178"/>
      <c r="Q10" s="178"/>
      <c r="R10" s="178"/>
      <c r="S10" s="156" t="s">
        <v>87</v>
      </c>
      <c r="T10" s="156"/>
      <c r="U10" s="156" t="s">
        <v>88</v>
      </c>
      <c r="V10" s="156"/>
      <c r="W10" s="156"/>
      <c r="X10" s="156"/>
    </row>
    <row r="11" spans="1:24" ht="28.05" customHeight="1">
      <c r="A11" s="151" t="s">
        <v>43</v>
      </c>
      <c r="B11" s="152"/>
      <c r="C11" s="152"/>
      <c r="D11" s="153" t="str">
        <f>"　川辺町　"&amp;基本情報入力画面!E9&amp;"　　　　　　　　　　　　　　"&amp;基本情報入力画面!F9&amp;"番地"&amp;基本情報入力画面!H9</f>
        <v>　川辺町　　　　　　　　　　　　　　　番地</v>
      </c>
      <c r="E11" s="153"/>
      <c r="F11" s="153"/>
      <c r="G11" s="153"/>
      <c r="H11" s="153"/>
      <c r="I11" s="153"/>
      <c r="J11" s="154"/>
      <c r="K11" s="36"/>
      <c r="L11" s="156" t="s">
        <v>89</v>
      </c>
      <c r="M11" s="156"/>
      <c r="N11" s="156"/>
      <c r="O11" s="156"/>
      <c r="P11" s="156" t="s">
        <v>90</v>
      </c>
      <c r="Q11" s="156"/>
      <c r="R11" s="156"/>
      <c r="S11" s="156"/>
      <c r="T11" s="156"/>
      <c r="U11" s="156"/>
      <c r="V11" s="156"/>
      <c r="W11" s="156"/>
      <c r="X11" s="156"/>
    </row>
    <row r="12" spans="1:24" ht="25.05" customHeight="1">
      <c r="A12" s="155" t="s">
        <v>40</v>
      </c>
      <c r="B12" s="156"/>
      <c r="C12" s="156"/>
      <c r="D12" s="138" t="s">
        <v>77</v>
      </c>
      <c r="E12" s="138"/>
      <c r="F12" s="138"/>
      <c r="G12" s="138"/>
      <c r="H12" s="138"/>
      <c r="I12" s="138"/>
      <c r="J12" s="139"/>
      <c r="K12" s="36"/>
      <c r="L12" s="156" t="s">
        <v>91</v>
      </c>
      <c r="M12" s="156"/>
      <c r="N12" s="156"/>
      <c r="O12" s="156"/>
      <c r="P12" s="156"/>
      <c r="Q12" s="156"/>
      <c r="R12" s="156"/>
      <c r="S12" s="156" t="s">
        <v>92</v>
      </c>
      <c r="T12" s="156"/>
      <c r="U12" s="156"/>
      <c r="V12" s="156"/>
      <c r="W12" s="156"/>
      <c r="X12" s="156"/>
    </row>
    <row r="13" spans="1:24" ht="25.05" customHeight="1">
      <c r="A13" s="155"/>
      <c r="B13" s="156"/>
      <c r="C13" s="156"/>
      <c r="D13" s="49" t="s">
        <v>32</v>
      </c>
      <c r="E13" s="157" t="str">
        <f>IF(基本情報入力画面!E10="","",基本情報入力画面!E10)</f>
        <v/>
      </c>
      <c r="F13" s="158"/>
      <c r="G13" s="158"/>
      <c r="H13" s="158"/>
      <c r="I13" s="158"/>
      <c r="J13" s="159"/>
      <c r="K13" s="36"/>
      <c r="L13" s="161" t="s">
        <v>128</v>
      </c>
      <c r="M13" s="161"/>
      <c r="N13" s="161"/>
      <c r="O13" s="161"/>
      <c r="P13" s="161"/>
      <c r="Q13" s="161"/>
      <c r="R13" s="161"/>
      <c r="S13" s="156" t="s">
        <v>93</v>
      </c>
      <c r="T13" s="180"/>
      <c r="U13" s="179"/>
      <c r="V13" s="156"/>
      <c r="W13" s="156"/>
      <c r="X13" s="156"/>
    </row>
    <row r="14" spans="1:24" ht="25.05" customHeight="1">
      <c r="A14" s="155"/>
      <c r="B14" s="156"/>
      <c r="C14" s="156"/>
      <c r="D14" s="48" t="s">
        <v>33</v>
      </c>
      <c r="E14" s="142" t="str">
        <f>IF(基本情報入力画面!E11="","",基本情報入力画面!E11)</f>
        <v/>
      </c>
      <c r="F14" s="143"/>
      <c r="G14" s="143"/>
      <c r="H14" s="143"/>
      <c r="I14" s="160"/>
      <c r="J14" s="46" t="s">
        <v>62</v>
      </c>
      <c r="K14" s="36"/>
      <c r="L14" s="161" t="s">
        <v>129</v>
      </c>
      <c r="M14" s="161"/>
      <c r="N14" s="161"/>
      <c r="O14" s="161"/>
      <c r="P14" s="161"/>
      <c r="Q14" s="161"/>
      <c r="R14" s="161"/>
      <c r="S14" s="156" t="s">
        <v>93</v>
      </c>
      <c r="T14" s="180"/>
      <c r="U14" s="179"/>
      <c r="V14" s="156"/>
      <c r="W14" s="156"/>
      <c r="X14" s="156"/>
    </row>
    <row r="15" spans="1:24" ht="25.05" customHeight="1">
      <c r="A15" s="155" t="s">
        <v>44</v>
      </c>
      <c r="B15" s="156"/>
      <c r="C15" s="156"/>
      <c r="D15" s="138" t="s">
        <v>78</v>
      </c>
      <c r="E15" s="138"/>
      <c r="F15" s="138"/>
      <c r="G15" s="138"/>
      <c r="H15" s="138"/>
      <c r="I15" s="138"/>
      <c r="J15" s="139"/>
      <c r="K15" s="36"/>
      <c r="L15" s="161" t="s">
        <v>130</v>
      </c>
      <c r="M15" s="161"/>
      <c r="N15" s="161"/>
      <c r="O15" s="161"/>
      <c r="P15" s="161"/>
      <c r="Q15" s="161"/>
      <c r="R15" s="161"/>
      <c r="S15" s="156" t="s">
        <v>93</v>
      </c>
      <c r="T15" s="180"/>
      <c r="U15" s="179"/>
      <c r="V15" s="156"/>
      <c r="W15" s="156"/>
      <c r="X15" s="156"/>
    </row>
    <row r="16" spans="1:24" ht="25.05" customHeight="1">
      <c r="A16" s="155"/>
      <c r="B16" s="156"/>
      <c r="C16" s="156"/>
      <c r="D16" s="140" t="s">
        <v>46</v>
      </c>
      <c r="E16" s="140"/>
      <c r="F16" s="140"/>
      <c r="G16" s="140"/>
      <c r="H16" s="140"/>
      <c r="I16" s="140"/>
      <c r="J16" s="141"/>
      <c r="K16" s="36"/>
      <c r="L16" s="161" t="s">
        <v>131</v>
      </c>
      <c r="M16" s="161"/>
      <c r="N16" s="161"/>
      <c r="O16" s="161"/>
      <c r="P16" s="161"/>
      <c r="Q16" s="161"/>
      <c r="R16" s="161"/>
      <c r="S16" s="156" t="s">
        <v>93</v>
      </c>
      <c r="T16" s="180"/>
      <c r="U16" s="179"/>
      <c r="V16" s="156"/>
      <c r="W16" s="156"/>
      <c r="X16" s="156"/>
    </row>
    <row r="17" spans="1:25" ht="25.05" customHeight="1">
      <c r="A17" s="155"/>
      <c r="B17" s="156"/>
      <c r="C17" s="156"/>
      <c r="D17" s="163" t="s">
        <v>47</v>
      </c>
      <c r="E17" s="163"/>
      <c r="F17" s="163"/>
      <c r="G17" s="163"/>
      <c r="H17" s="163"/>
      <c r="I17" s="163"/>
      <c r="J17" s="164"/>
      <c r="K17" s="36"/>
      <c r="L17" s="161" t="s">
        <v>132</v>
      </c>
      <c r="M17" s="161"/>
      <c r="N17" s="161"/>
      <c r="O17" s="161"/>
      <c r="P17" s="161"/>
      <c r="Q17" s="161"/>
      <c r="R17" s="161"/>
      <c r="S17" s="156" t="s">
        <v>93</v>
      </c>
      <c r="T17" s="180"/>
      <c r="U17" s="179"/>
      <c r="V17" s="156"/>
      <c r="W17" s="156"/>
      <c r="X17" s="156"/>
    </row>
    <row r="18" spans="1:25" ht="25.05" customHeight="1">
      <c r="A18" s="155" t="s">
        <v>45</v>
      </c>
      <c r="B18" s="156"/>
      <c r="C18" s="156"/>
      <c r="D18" s="138" t="s">
        <v>48</v>
      </c>
      <c r="E18" s="138"/>
      <c r="F18" s="138"/>
      <c r="G18" s="138"/>
      <c r="H18" s="138"/>
      <c r="I18" s="138"/>
      <c r="J18" s="139"/>
      <c r="K18" s="36"/>
      <c r="L18" s="161" t="s">
        <v>133</v>
      </c>
      <c r="M18" s="161"/>
      <c r="N18" s="161"/>
      <c r="O18" s="161"/>
      <c r="P18" s="161"/>
      <c r="Q18" s="161"/>
      <c r="R18" s="161"/>
      <c r="S18" s="156" t="s">
        <v>93</v>
      </c>
      <c r="T18" s="180"/>
      <c r="U18" s="179"/>
      <c r="V18" s="156"/>
      <c r="W18" s="156"/>
      <c r="X18" s="156"/>
    </row>
    <row r="19" spans="1:25" ht="25.05" customHeight="1">
      <c r="A19" s="155"/>
      <c r="B19" s="156"/>
      <c r="C19" s="156"/>
      <c r="D19" s="140" t="s">
        <v>49</v>
      </c>
      <c r="E19" s="140"/>
      <c r="F19" s="140"/>
      <c r="G19" s="140"/>
      <c r="H19" s="140"/>
      <c r="I19" s="140"/>
      <c r="J19" s="141"/>
      <c r="K19" s="36"/>
      <c r="L19" s="161" t="s">
        <v>134</v>
      </c>
      <c r="M19" s="161"/>
      <c r="N19" s="161"/>
      <c r="O19" s="161"/>
      <c r="P19" s="161"/>
      <c r="Q19" s="161"/>
      <c r="R19" s="161"/>
      <c r="S19" s="156" t="s">
        <v>93</v>
      </c>
      <c r="T19" s="180"/>
      <c r="U19" s="179"/>
      <c r="V19" s="156"/>
      <c r="W19" s="156"/>
      <c r="X19" s="156"/>
    </row>
    <row r="20" spans="1:25" ht="25.05" customHeight="1">
      <c r="A20" s="155"/>
      <c r="B20" s="156"/>
      <c r="C20" s="156"/>
      <c r="D20" s="163" t="s">
        <v>50</v>
      </c>
      <c r="E20" s="163"/>
      <c r="F20" s="163"/>
      <c r="G20" s="163"/>
      <c r="H20" s="163"/>
      <c r="I20" s="163"/>
      <c r="J20" s="164"/>
      <c r="K20" s="36"/>
      <c r="L20" s="161" t="s">
        <v>135</v>
      </c>
      <c r="M20" s="161"/>
      <c r="N20" s="161"/>
      <c r="O20" s="161"/>
      <c r="P20" s="161"/>
      <c r="Q20" s="161"/>
      <c r="R20" s="161"/>
      <c r="S20" s="156" t="s">
        <v>93</v>
      </c>
      <c r="T20" s="180"/>
      <c r="U20" s="179"/>
      <c r="V20" s="156"/>
      <c r="W20" s="156"/>
      <c r="X20" s="156"/>
    </row>
    <row r="21" spans="1:25" ht="28.05" customHeight="1">
      <c r="A21" s="155" t="s">
        <v>51</v>
      </c>
      <c r="B21" s="156"/>
      <c r="C21" s="156"/>
      <c r="D21" s="156" t="str">
        <f>基本情報入力画面!E12&amp;"　　人　　"</f>
        <v>　　人　　</v>
      </c>
      <c r="E21" s="156"/>
      <c r="F21" s="156"/>
      <c r="G21" s="156"/>
      <c r="H21" s="156"/>
      <c r="I21" s="156"/>
      <c r="J21" s="165"/>
      <c r="K21" s="36"/>
      <c r="L21" s="5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5" ht="28.05" customHeight="1">
      <c r="A22" s="155" t="s">
        <v>53</v>
      </c>
      <c r="B22" s="156"/>
      <c r="C22" s="156"/>
      <c r="D22" s="161" t="s">
        <v>107</v>
      </c>
      <c r="E22" s="161"/>
      <c r="F22" s="161"/>
      <c r="G22" s="161"/>
      <c r="H22" s="161"/>
      <c r="I22" s="161"/>
      <c r="J22" s="162"/>
      <c r="K22" s="36"/>
      <c r="L22" s="52" t="s">
        <v>96</v>
      </c>
      <c r="M22" s="1"/>
      <c r="N22" s="1"/>
      <c r="O22" s="1"/>
      <c r="P22" s="1"/>
      <c r="Q22" s="1"/>
      <c r="R22" s="177" t="s">
        <v>95</v>
      </c>
      <c r="S22" s="156" t="s">
        <v>75</v>
      </c>
      <c r="T22" s="156" t="s">
        <v>76</v>
      </c>
      <c r="U22" s="156" t="s">
        <v>76</v>
      </c>
      <c r="V22" s="156" t="s">
        <v>74</v>
      </c>
      <c r="W22" s="156"/>
      <c r="X22" s="156" t="s">
        <v>81</v>
      </c>
    </row>
    <row r="23" spans="1:25" ht="28.05" customHeight="1">
      <c r="A23" s="155" t="s">
        <v>54</v>
      </c>
      <c r="B23" s="156"/>
      <c r="C23" s="156"/>
      <c r="D23" s="213" t="str">
        <f>基本情報入力画面!E13&amp;"　　　　　　"&amp;基本情報入力画面!F13&amp;基本情報入力画面!G13&amp;"　　　"&amp;基本情報入力画面!H13&amp;基本情報入力画面!I13&amp;"　　　"&amp;基本情報入力画面!J13&amp;基本情報入力画面!K13&amp;"　～　　　　　"&amp;基本情報入力画面!E14&amp;"　"&amp;基本情報入力画面!F14&amp;基本情報入力画面!G14&amp;"　　　"&amp;基本情報入力画面!H14&amp;基本情報入力画面!I14&amp;"　　　"&amp;基本情報入力画面!J14&amp;基本情報入力画面!K14</f>
        <v>　　　　　　年　　　月　　　日　～　　　　　　年　　　月　　　日</v>
      </c>
      <c r="E23" s="213"/>
      <c r="F23" s="213"/>
      <c r="G23" s="213"/>
      <c r="H23" s="213"/>
      <c r="I23" s="213"/>
      <c r="J23" s="214"/>
      <c r="K23" s="36"/>
      <c r="L23" s="181" t="s">
        <v>97</v>
      </c>
      <c r="M23" s="181"/>
      <c r="N23" s="181"/>
      <c r="O23" s="181"/>
      <c r="P23" s="181"/>
      <c r="Q23" s="1"/>
      <c r="R23" s="177"/>
      <c r="S23" s="156"/>
      <c r="T23" s="156"/>
      <c r="U23" s="156"/>
      <c r="V23" s="156"/>
      <c r="W23" s="156"/>
      <c r="X23" s="156"/>
    </row>
    <row r="24" spans="1:25" ht="25.05" customHeight="1">
      <c r="A24" s="155" t="s">
        <v>79</v>
      </c>
      <c r="B24" s="156"/>
      <c r="C24" s="156"/>
      <c r="D24" s="47" t="s">
        <v>60</v>
      </c>
      <c r="E24" s="167" t="str">
        <f>IF(基本情報入力画面!E15="","",基本情報入力画面!E15)</f>
        <v/>
      </c>
      <c r="F24" s="175"/>
      <c r="G24" s="175"/>
      <c r="H24" s="175"/>
      <c r="I24" s="175"/>
      <c r="J24" s="176"/>
      <c r="K24" s="36"/>
      <c r="Q24" s="1"/>
      <c r="R24" s="177"/>
      <c r="S24" s="156"/>
      <c r="T24" s="156"/>
      <c r="U24" s="156"/>
      <c r="V24" s="156"/>
      <c r="W24" s="156"/>
      <c r="X24" s="156"/>
    </row>
    <row r="25" spans="1:25" ht="25.05" customHeight="1">
      <c r="A25" s="155"/>
      <c r="B25" s="156"/>
      <c r="C25" s="156"/>
      <c r="D25" s="49" t="s">
        <v>61</v>
      </c>
      <c r="E25" s="157" t="str">
        <f>IF(基本情報入力画面!E16="","",基本情報入力画面!E16)</f>
        <v/>
      </c>
      <c r="F25" s="158"/>
      <c r="G25" s="158"/>
      <c r="H25" s="158"/>
      <c r="I25" s="168"/>
      <c r="J25" s="45" t="s">
        <v>62</v>
      </c>
      <c r="K25" s="36"/>
      <c r="L25" s="150" t="s">
        <v>98</v>
      </c>
      <c r="M25" s="150"/>
      <c r="N25" s="150"/>
      <c r="O25" s="150"/>
      <c r="P25" s="150"/>
      <c r="Q25" s="1"/>
      <c r="R25" s="177"/>
      <c r="S25" s="156"/>
      <c r="T25" s="156"/>
      <c r="U25" s="156"/>
      <c r="V25" s="156"/>
      <c r="W25" s="156"/>
      <c r="X25" s="156"/>
    </row>
    <row r="26" spans="1:25" ht="25.05" customHeight="1">
      <c r="A26" s="155"/>
      <c r="B26" s="156"/>
      <c r="C26" s="156"/>
      <c r="D26" s="48" t="s">
        <v>63</v>
      </c>
      <c r="E26" s="142" t="str">
        <f>IF(基本情報入力画面!E17="","",基本情報入力画面!E17)</f>
        <v/>
      </c>
      <c r="F26" s="143"/>
      <c r="G26" s="143"/>
      <c r="H26" s="143"/>
      <c r="I26" s="143"/>
      <c r="J26" s="144"/>
      <c r="K26" s="36"/>
      <c r="L26" s="52"/>
      <c r="M26" s="1"/>
      <c r="N26" s="1"/>
      <c r="O26" s="1"/>
      <c r="P26" s="1"/>
      <c r="Q26" s="1"/>
      <c r="R26" s="177" t="s">
        <v>106</v>
      </c>
      <c r="S26" s="156" t="s">
        <v>75</v>
      </c>
      <c r="T26" s="156" t="s">
        <v>76</v>
      </c>
      <c r="U26" s="156" t="s">
        <v>76</v>
      </c>
      <c r="V26" s="156" t="s">
        <v>74</v>
      </c>
      <c r="W26" s="156"/>
      <c r="X26" s="156" t="s">
        <v>81</v>
      </c>
      <c r="Y26" s="36"/>
    </row>
    <row r="27" spans="1:25" ht="28.05" customHeight="1" thickBot="1">
      <c r="A27" s="169" t="s">
        <v>64</v>
      </c>
      <c r="B27" s="170"/>
      <c r="C27" s="170"/>
      <c r="D27" s="171" t="str">
        <f>基本情報入力画面!E18&amp;"　　㎥／日（用途：　　　　　　　　　　　　　　）"</f>
        <v>　　㎥／日（用途：　　　　　　　　　　　　　　）</v>
      </c>
      <c r="E27" s="171"/>
      <c r="F27" s="171"/>
      <c r="G27" s="171"/>
      <c r="H27" s="171"/>
      <c r="I27" s="171"/>
      <c r="J27" s="172"/>
      <c r="K27" s="36"/>
      <c r="L27" s="52"/>
      <c r="M27" s="1"/>
      <c r="N27" s="1"/>
      <c r="O27" s="1"/>
      <c r="P27" s="1"/>
      <c r="Q27" s="1"/>
      <c r="R27" s="177"/>
      <c r="S27" s="156"/>
      <c r="T27" s="156"/>
      <c r="U27" s="156"/>
      <c r="V27" s="156"/>
      <c r="W27" s="156"/>
      <c r="X27" s="156"/>
      <c r="Y27" s="36"/>
    </row>
    <row r="28" spans="1:25">
      <c r="A28" s="143" t="s">
        <v>66</v>
      </c>
      <c r="B28" s="143"/>
      <c r="C28" s="143"/>
      <c r="D28" s="173" t="s">
        <v>67</v>
      </c>
      <c r="E28" s="173"/>
      <c r="F28" s="143"/>
      <c r="G28" s="143" t="s">
        <v>70</v>
      </c>
      <c r="H28" s="143"/>
      <c r="I28" s="143"/>
      <c r="J28" s="143"/>
      <c r="K28" s="36"/>
      <c r="L28" s="52"/>
      <c r="M28" s="1"/>
      <c r="N28" s="1"/>
      <c r="O28" s="1"/>
      <c r="P28" s="1"/>
      <c r="Q28" s="1"/>
      <c r="R28" s="177"/>
      <c r="S28" s="156"/>
      <c r="T28" s="156"/>
      <c r="U28" s="156"/>
      <c r="V28" s="156"/>
      <c r="W28" s="156"/>
      <c r="X28" s="156"/>
      <c r="Y28" s="36"/>
    </row>
    <row r="29" spans="1:25">
      <c r="A29" s="156"/>
      <c r="B29" s="156"/>
      <c r="C29" s="156"/>
      <c r="D29" s="174"/>
      <c r="E29" s="174"/>
      <c r="F29" s="156"/>
      <c r="G29" s="156"/>
      <c r="H29" s="156"/>
      <c r="I29" s="156"/>
      <c r="J29" s="156"/>
      <c r="K29" s="36"/>
      <c r="L29" s="52"/>
      <c r="M29" s="1"/>
      <c r="N29" s="1"/>
      <c r="O29" s="1"/>
      <c r="P29" s="1"/>
      <c r="Q29" s="1"/>
      <c r="R29" s="177"/>
      <c r="S29" s="156"/>
      <c r="T29" s="156"/>
      <c r="U29" s="156"/>
      <c r="V29" s="156"/>
      <c r="W29" s="156"/>
      <c r="X29" s="156"/>
      <c r="Y29" s="36"/>
    </row>
    <row r="30" spans="1:25">
      <c r="A30" s="156"/>
      <c r="B30" s="156"/>
      <c r="C30" s="156"/>
      <c r="D30" s="174" t="s">
        <v>68</v>
      </c>
      <c r="E30" s="174"/>
      <c r="F30" s="156" t="s">
        <v>69</v>
      </c>
      <c r="G30" s="156"/>
      <c r="H30" s="156"/>
      <c r="I30" s="156"/>
      <c r="J30" s="156"/>
      <c r="K30" s="36"/>
      <c r="L30" s="52"/>
      <c r="M30" s="1"/>
      <c r="N30" s="1"/>
      <c r="O30" s="1"/>
      <c r="P30" s="1"/>
      <c r="Q30" s="1"/>
      <c r="R30" s="177"/>
      <c r="S30" s="156"/>
      <c r="T30" s="156"/>
      <c r="U30" s="156"/>
      <c r="V30" s="156"/>
      <c r="W30" s="156"/>
      <c r="X30" s="156"/>
      <c r="Y30" s="36"/>
    </row>
    <row r="31" spans="1:25" ht="18" customHeight="1">
      <c r="A31" s="156"/>
      <c r="B31" s="156"/>
      <c r="C31" s="156"/>
      <c r="D31" s="174"/>
      <c r="E31" s="174"/>
      <c r="F31" s="156"/>
      <c r="G31" s="156"/>
      <c r="H31" s="156"/>
      <c r="I31" s="156"/>
      <c r="J31" s="156"/>
      <c r="K31" s="36"/>
      <c r="L31" s="156" t="s">
        <v>102</v>
      </c>
      <c r="M31" s="156"/>
      <c r="N31" s="156"/>
      <c r="O31" s="156" t="s">
        <v>103</v>
      </c>
      <c r="P31" s="156"/>
      <c r="Q31" s="1"/>
      <c r="R31" s="182" t="s">
        <v>99</v>
      </c>
      <c r="S31" s="156" t="s">
        <v>101</v>
      </c>
      <c r="T31" s="156"/>
      <c r="U31" s="156"/>
      <c r="V31" s="156" t="s">
        <v>100</v>
      </c>
      <c r="W31" s="156"/>
      <c r="X31" s="156"/>
      <c r="Y31" s="36"/>
    </row>
    <row r="32" spans="1:25" ht="18" customHeight="1">
      <c r="A32" s="156" t="s">
        <v>71</v>
      </c>
      <c r="B32" s="156"/>
      <c r="C32" s="156"/>
      <c r="D32" s="156"/>
      <c r="E32" s="156"/>
      <c r="F32" s="156"/>
      <c r="G32" s="156"/>
      <c r="H32" s="156"/>
      <c r="I32" s="156"/>
      <c r="J32" s="156"/>
      <c r="K32" s="36"/>
      <c r="L32" s="156"/>
      <c r="M32" s="156"/>
      <c r="N32" s="156"/>
      <c r="O32" s="156"/>
      <c r="P32" s="156"/>
      <c r="Q32" s="1"/>
      <c r="R32" s="182"/>
      <c r="S32" s="156"/>
      <c r="T32" s="156"/>
      <c r="U32" s="156"/>
      <c r="V32" s="156"/>
      <c r="W32" s="156"/>
      <c r="X32" s="156"/>
    </row>
    <row r="33" spans="1:24" ht="18" customHeight="1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36"/>
      <c r="L33" s="183" t="s">
        <v>104</v>
      </c>
      <c r="M33" s="184"/>
      <c r="N33" s="185"/>
      <c r="O33" s="156" t="s">
        <v>105</v>
      </c>
      <c r="P33" s="156"/>
      <c r="Q33" s="1"/>
      <c r="R33" s="182"/>
      <c r="S33" s="156"/>
      <c r="T33" s="156"/>
      <c r="U33" s="156"/>
      <c r="V33" s="156"/>
      <c r="W33" s="156"/>
      <c r="X33" s="156"/>
    </row>
    <row r="34" spans="1:24" ht="18" customHeight="1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36"/>
      <c r="L34" s="186"/>
      <c r="M34" s="187"/>
      <c r="N34" s="188"/>
      <c r="O34" s="156"/>
      <c r="P34" s="156"/>
      <c r="Q34" s="1"/>
      <c r="R34" s="182"/>
      <c r="S34" s="156"/>
      <c r="T34" s="156"/>
      <c r="U34" s="156"/>
      <c r="V34" s="156"/>
      <c r="W34" s="156"/>
      <c r="X34" s="156"/>
    </row>
    <row r="35" spans="1:24" ht="18" customHeight="1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36"/>
      <c r="L35" s="189"/>
      <c r="M35" s="190"/>
      <c r="N35" s="191"/>
      <c r="O35" s="156"/>
      <c r="P35" s="156"/>
      <c r="Q35" s="1"/>
      <c r="R35" s="182"/>
      <c r="S35" s="156"/>
      <c r="T35" s="156"/>
      <c r="U35" s="156"/>
      <c r="V35" s="156"/>
      <c r="W35" s="156"/>
      <c r="X35" s="156"/>
    </row>
    <row r="36" spans="1:24">
      <c r="K36" s="36"/>
      <c r="L36" s="36"/>
    </row>
    <row r="37" spans="1:24">
      <c r="K37" s="36"/>
      <c r="L37" s="36"/>
    </row>
    <row r="38" spans="1:24">
      <c r="K38" s="36"/>
      <c r="L38" s="36"/>
    </row>
    <row r="39" spans="1:24">
      <c r="K39" s="36"/>
      <c r="L39" s="36"/>
    </row>
    <row r="40" spans="1:24">
      <c r="K40" s="36"/>
      <c r="L40" s="36"/>
    </row>
  </sheetData>
  <mergeCells count="129">
    <mergeCell ref="L23:P23"/>
    <mergeCell ref="L25:P25"/>
    <mergeCell ref="R31:R35"/>
    <mergeCell ref="S31:U32"/>
    <mergeCell ref="V31:X32"/>
    <mergeCell ref="S33:U35"/>
    <mergeCell ref="V33:X35"/>
    <mergeCell ref="L31:N32"/>
    <mergeCell ref="O31:P32"/>
    <mergeCell ref="L33:N35"/>
    <mergeCell ref="O33:P35"/>
    <mergeCell ref="R22:R25"/>
    <mergeCell ref="T24:T25"/>
    <mergeCell ref="U24:U25"/>
    <mergeCell ref="V24:W25"/>
    <mergeCell ref="X24:X25"/>
    <mergeCell ref="S26:S27"/>
    <mergeCell ref="T26:T27"/>
    <mergeCell ref="U26:U27"/>
    <mergeCell ref="V26:W27"/>
    <mergeCell ref="X26:X27"/>
    <mergeCell ref="R26:R30"/>
    <mergeCell ref="S28:S30"/>
    <mergeCell ref="T28:T30"/>
    <mergeCell ref="U28:U30"/>
    <mergeCell ref="V28:W30"/>
    <mergeCell ref="T22:T23"/>
    <mergeCell ref="U22:U23"/>
    <mergeCell ref="V22:W23"/>
    <mergeCell ref="X22:X23"/>
    <mergeCell ref="S24:S25"/>
    <mergeCell ref="U18:X18"/>
    <mergeCell ref="U19:X19"/>
    <mergeCell ref="U20:X20"/>
    <mergeCell ref="S22:S23"/>
    <mergeCell ref="X28:X30"/>
    <mergeCell ref="U13:X13"/>
    <mergeCell ref="U14:X14"/>
    <mergeCell ref="U15:X15"/>
    <mergeCell ref="U16:X16"/>
    <mergeCell ref="U17:X17"/>
    <mergeCell ref="L18:R18"/>
    <mergeCell ref="L19:R19"/>
    <mergeCell ref="L20:R20"/>
    <mergeCell ref="S13:T13"/>
    <mergeCell ref="S14:T14"/>
    <mergeCell ref="S15:T15"/>
    <mergeCell ref="S16:T16"/>
    <mergeCell ref="S17:T17"/>
    <mergeCell ref="S18:T18"/>
    <mergeCell ref="S19:T19"/>
    <mergeCell ref="S20:T20"/>
    <mergeCell ref="L13:R13"/>
    <mergeCell ref="L14:R14"/>
    <mergeCell ref="L15:R15"/>
    <mergeCell ref="L16:R16"/>
    <mergeCell ref="L17:R17"/>
    <mergeCell ref="A24:C26"/>
    <mergeCell ref="E24:J24"/>
    <mergeCell ref="E25:I25"/>
    <mergeCell ref="R3:R7"/>
    <mergeCell ref="S3:S4"/>
    <mergeCell ref="T3:T4"/>
    <mergeCell ref="U3:U4"/>
    <mergeCell ref="V3:W4"/>
    <mergeCell ref="X3:X4"/>
    <mergeCell ref="S5:S7"/>
    <mergeCell ref="T5:T7"/>
    <mergeCell ref="U5:U7"/>
    <mergeCell ref="V5:W7"/>
    <mergeCell ref="X5:X7"/>
    <mergeCell ref="U9:X9"/>
    <mergeCell ref="U10:X10"/>
    <mergeCell ref="L11:O11"/>
    <mergeCell ref="P11:X11"/>
    <mergeCell ref="S12:X12"/>
    <mergeCell ref="L12:R12"/>
    <mergeCell ref="N9:R9"/>
    <mergeCell ref="N10:R10"/>
    <mergeCell ref="S9:T9"/>
    <mergeCell ref="S10:T10"/>
    <mergeCell ref="A21:C21"/>
    <mergeCell ref="D21:J21"/>
    <mergeCell ref="A15:C17"/>
    <mergeCell ref="R1:T2"/>
    <mergeCell ref="U1:X2"/>
    <mergeCell ref="A32:C35"/>
    <mergeCell ref="D32:J35"/>
    <mergeCell ref="L1:M1"/>
    <mergeCell ref="L2:M7"/>
    <mergeCell ref="O1:P1"/>
    <mergeCell ref="O2:P7"/>
    <mergeCell ref="L9:M9"/>
    <mergeCell ref="L10:M10"/>
    <mergeCell ref="A27:C27"/>
    <mergeCell ref="D27:J27"/>
    <mergeCell ref="A28:C31"/>
    <mergeCell ref="D28:E29"/>
    <mergeCell ref="D30:E31"/>
    <mergeCell ref="F28:F29"/>
    <mergeCell ref="F30:F31"/>
    <mergeCell ref="G28:H29"/>
    <mergeCell ref="G30:H31"/>
    <mergeCell ref="I30:J31"/>
    <mergeCell ref="I28:J29"/>
    <mergeCell ref="D15:J15"/>
    <mergeCell ref="D16:J16"/>
    <mergeCell ref="D23:J23"/>
    <mergeCell ref="E26:J26"/>
    <mergeCell ref="A1:J2"/>
    <mergeCell ref="G5:J5"/>
    <mergeCell ref="G8:J8"/>
    <mergeCell ref="G3:J3"/>
    <mergeCell ref="G6:J6"/>
    <mergeCell ref="G7:I7"/>
    <mergeCell ref="A11:C11"/>
    <mergeCell ref="D11:J11"/>
    <mergeCell ref="A12:C14"/>
    <mergeCell ref="D12:J12"/>
    <mergeCell ref="E13:J13"/>
    <mergeCell ref="E14:I14"/>
    <mergeCell ref="A22:C22"/>
    <mergeCell ref="D22:J22"/>
    <mergeCell ref="A23:C23"/>
    <mergeCell ref="D17:J17"/>
    <mergeCell ref="A18:C20"/>
    <mergeCell ref="D18:J18"/>
    <mergeCell ref="D19:J19"/>
    <mergeCell ref="D20:J20"/>
  </mergeCells>
  <phoneticPr fontId="1"/>
  <pageMargins left="0.7" right="0.7" top="0.75" bottom="0.75" header="0.3" footer="0.3"/>
  <pageSetup paperSize="8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41"/>
  <sheetViews>
    <sheetView tabSelected="1" view="pageBreakPreview" zoomScale="70" zoomScaleNormal="100" zoomScaleSheetLayoutView="70" workbookViewId="0">
      <selection activeCell="D24" sqref="D24"/>
    </sheetView>
  </sheetViews>
  <sheetFormatPr defaultRowHeight="18"/>
  <cols>
    <col min="6" max="6" width="2.69921875" customWidth="1"/>
    <col min="7" max="9" width="7.69921875" customWidth="1"/>
    <col min="12" max="12" width="8.796875" customWidth="1"/>
    <col min="16" max="16" width="5.69921875" customWidth="1"/>
    <col min="17" max="18" width="6.69921875" customWidth="1"/>
    <col min="19" max="20" width="8.796875" customWidth="1"/>
  </cols>
  <sheetData>
    <row r="1" spans="1:23" ht="18" customHeight="1">
      <c r="A1" s="145" t="s">
        <v>108</v>
      </c>
      <c r="B1" s="145"/>
      <c r="C1" s="145"/>
      <c r="D1" s="145"/>
      <c r="E1" s="145"/>
      <c r="F1" s="53"/>
      <c r="G1" s="195" t="s">
        <v>109</v>
      </c>
      <c r="H1" s="196"/>
      <c r="I1" s="192"/>
      <c r="J1" s="196"/>
      <c r="K1" s="193" t="s">
        <v>111</v>
      </c>
      <c r="L1" s="196"/>
      <c r="M1" s="192" t="str">
        <f>IF(基本情報入力画面!E19="","",基本情報入力画面!E19)</f>
        <v/>
      </c>
      <c r="N1" s="193"/>
      <c r="O1" s="193"/>
      <c r="P1" s="199" t="s">
        <v>110</v>
      </c>
      <c r="Q1" s="192" t="s">
        <v>112</v>
      </c>
      <c r="R1" s="196"/>
      <c r="S1" s="207" t="str">
        <f>"　川辺町　"&amp;基本情報入力画面!E20&amp;"　　　　　　　　"&amp;基本情報入力画面!F20&amp;"番地"</f>
        <v>　川辺町　　　　　　　　　番地</v>
      </c>
      <c r="T1" s="208"/>
      <c r="U1" s="208"/>
      <c r="V1" s="208"/>
      <c r="W1" s="209"/>
    </row>
    <row r="2" spans="1:23" ht="18" customHeight="1" thickBot="1">
      <c r="A2" s="145"/>
      <c r="B2" s="145"/>
      <c r="C2" s="145"/>
      <c r="D2" s="145"/>
      <c r="E2" s="145"/>
      <c r="F2" s="53"/>
      <c r="G2" s="197"/>
      <c r="H2" s="157"/>
      <c r="I2" s="194"/>
      <c r="J2" s="198"/>
      <c r="K2" s="170"/>
      <c r="L2" s="198"/>
      <c r="M2" s="194"/>
      <c r="N2" s="170"/>
      <c r="O2" s="170"/>
      <c r="P2" s="200"/>
      <c r="Q2" s="194"/>
      <c r="R2" s="198"/>
      <c r="S2" s="210"/>
      <c r="T2" s="211"/>
      <c r="U2" s="211"/>
      <c r="V2" s="211"/>
      <c r="W2" s="212"/>
    </row>
    <row r="3" spans="1:23">
      <c r="A3" s="61"/>
      <c r="B3" s="58"/>
      <c r="C3" s="60" t="s">
        <v>116</v>
      </c>
      <c r="D3" s="204"/>
      <c r="E3" s="204"/>
      <c r="F3" s="204"/>
      <c r="G3" s="204"/>
      <c r="H3" s="20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W3" s="64"/>
    </row>
    <row r="4" spans="1:23">
      <c r="A4" s="202"/>
      <c r="B4" s="150"/>
      <c r="C4" s="150"/>
      <c r="D4" s="150"/>
      <c r="E4" s="150"/>
      <c r="F4" s="150"/>
      <c r="G4" s="150"/>
      <c r="H4" s="157"/>
      <c r="I4" s="54"/>
      <c r="J4" s="201" t="s">
        <v>115</v>
      </c>
      <c r="K4" s="201"/>
      <c r="L4" s="201"/>
      <c r="M4" s="201"/>
      <c r="N4" s="1"/>
      <c r="O4" s="1"/>
      <c r="P4" s="1"/>
      <c r="Q4" s="1"/>
      <c r="R4" s="1"/>
      <c r="S4" s="1"/>
      <c r="T4" s="1"/>
      <c r="W4" s="65"/>
    </row>
    <row r="5" spans="1:23">
      <c r="A5" s="202"/>
      <c r="B5" s="150"/>
      <c r="C5" s="150"/>
      <c r="D5" s="150"/>
      <c r="E5" s="150"/>
      <c r="F5" s="150"/>
      <c r="G5" s="150"/>
      <c r="H5" s="15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W5" s="65"/>
    </row>
    <row r="6" spans="1:23">
      <c r="A6" s="202"/>
      <c r="B6" s="150"/>
      <c r="C6" s="150"/>
      <c r="D6" s="150"/>
      <c r="E6" s="150"/>
      <c r="F6" s="150"/>
      <c r="G6" s="150"/>
      <c r="H6" s="15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W6" s="65"/>
    </row>
    <row r="7" spans="1:23">
      <c r="A7" s="202"/>
      <c r="B7" s="150"/>
      <c r="C7" s="150"/>
      <c r="D7" s="150"/>
      <c r="E7" s="150"/>
      <c r="F7" s="150"/>
      <c r="G7" s="150"/>
      <c r="H7" s="15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W7" s="65"/>
    </row>
    <row r="8" spans="1:23">
      <c r="A8" s="202"/>
      <c r="B8" s="150"/>
      <c r="C8" s="150"/>
      <c r="D8" s="150"/>
      <c r="E8" s="150"/>
      <c r="F8" s="150"/>
      <c r="G8" s="150"/>
      <c r="H8" s="15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W8" s="65"/>
    </row>
    <row r="9" spans="1:23">
      <c r="A9" s="202"/>
      <c r="B9" s="150"/>
      <c r="C9" s="150"/>
      <c r="D9" s="150"/>
      <c r="E9" s="150"/>
      <c r="F9" s="150"/>
      <c r="G9" s="150"/>
      <c r="H9" s="15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W9" s="65"/>
    </row>
    <row r="10" spans="1:23">
      <c r="A10" s="202"/>
      <c r="B10" s="150"/>
      <c r="C10" s="150"/>
      <c r="D10" s="150"/>
      <c r="E10" s="150"/>
      <c r="F10" s="150"/>
      <c r="G10" s="150"/>
      <c r="H10" s="15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W10" s="65"/>
    </row>
    <row r="11" spans="1:23">
      <c r="A11" s="202"/>
      <c r="B11" s="150"/>
      <c r="C11" s="150"/>
      <c r="D11" s="150"/>
      <c r="E11" s="150"/>
      <c r="F11" s="150"/>
      <c r="G11" s="150"/>
      <c r="H11" s="15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W11" s="65"/>
    </row>
    <row r="12" spans="1:23">
      <c r="A12" s="202"/>
      <c r="B12" s="150"/>
      <c r="C12" s="150"/>
      <c r="D12" s="150"/>
      <c r="E12" s="150"/>
      <c r="F12" s="150"/>
      <c r="G12" s="150"/>
      <c r="H12" s="15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W12" s="65"/>
    </row>
    <row r="13" spans="1:23">
      <c r="A13" s="202"/>
      <c r="B13" s="150"/>
      <c r="C13" s="150"/>
      <c r="D13" s="150"/>
      <c r="E13" s="150"/>
      <c r="F13" s="150"/>
      <c r="G13" s="150"/>
      <c r="H13" s="15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W13" s="65"/>
    </row>
    <row r="14" spans="1:23">
      <c r="A14" s="203"/>
      <c r="B14" s="147"/>
      <c r="C14" s="147"/>
      <c r="D14" s="147"/>
      <c r="E14" s="147"/>
      <c r="F14" s="147"/>
      <c r="G14" s="147"/>
      <c r="H14" s="14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W14" s="65"/>
    </row>
    <row r="15" spans="1:23">
      <c r="A15" s="6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W15" s="65"/>
    </row>
    <row r="16" spans="1:23">
      <c r="A16" s="62"/>
      <c r="B16" s="201" t="s">
        <v>117</v>
      </c>
      <c r="C16" s="201"/>
      <c r="D16" s="201"/>
      <c r="E16" s="201"/>
      <c r="F16" s="201"/>
      <c r="G16" s="20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W16" s="65"/>
    </row>
    <row r="17" spans="1:23">
      <c r="A17" s="6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W17" s="65"/>
    </row>
    <row r="18" spans="1:23">
      <c r="A18" s="62"/>
      <c r="B18" s="1"/>
      <c r="C18" s="6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W18" s="65"/>
    </row>
    <row r="19" spans="1:23">
      <c r="A19" s="62"/>
      <c r="B19" s="1"/>
      <c r="C19" s="6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W19" s="65"/>
    </row>
    <row r="20" spans="1:23">
      <c r="A20" s="62"/>
      <c r="B20" s="1"/>
      <c r="C20" s="6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W20" s="65"/>
    </row>
    <row r="21" spans="1:23">
      <c r="A21" s="62"/>
      <c r="B21" s="1"/>
      <c r="C21" s="6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W21" s="65"/>
    </row>
    <row r="22" spans="1:23">
      <c r="A22" s="62"/>
      <c r="B22" s="1"/>
      <c r="C22" s="6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W22" s="65"/>
    </row>
    <row r="23" spans="1:23">
      <c r="A23" s="62"/>
      <c r="B23" s="1"/>
      <c r="C23" s="6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W23" s="65"/>
    </row>
    <row r="24" spans="1:23">
      <c r="A24" s="62"/>
      <c r="B24" s="1"/>
      <c r="C24" s="6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W24" s="65"/>
    </row>
    <row r="25" spans="1:23">
      <c r="A25" s="62"/>
      <c r="B25" s="1"/>
      <c r="C25" s="6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W25" s="65"/>
    </row>
    <row r="26" spans="1:23">
      <c r="A26" s="62"/>
      <c r="B26" s="1"/>
      <c r="C26" s="6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W26" s="65"/>
    </row>
    <row r="27" spans="1:23">
      <c r="A27" s="62"/>
      <c r="B27" s="1"/>
      <c r="C27" s="6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W27" s="65"/>
    </row>
    <row r="28" spans="1:23">
      <c r="A28" s="62"/>
      <c r="B28" s="1"/>
      <c r="C28" s="6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W28" s="65"/>
    </row>
    <row r="29" spans="1:23">
      <c r="A29" s="62"/>
      <c r="B29" s="1"/>
      <c r="C29" s="67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W29" s="65"/>
    </row>
    <row r="30" spans="1:23">
      <c r="A30" s="62"/>
      <c r="B30" s="1"/>
      <c r="C30" s="6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W30" s="65"/>
    </row>
    <row r="31" spans="1:23">
      <c r="A31" s="62"/>
      <c r="B31" s="1"/>
      <c r="C31" s="6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W31" s="65"/>
    </row>
    <row r="32" spans="1:23">
      <c r="A32" s="62"/>
      <c r="B32" s="1"/>
      <c r="C32" s="68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W32" s="65"/>
    </row>
    <row r="33" spans="1:23">
      <c r="A33" s="155" t="s">
        <v>119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80"/>
      <c r="M33" s="1"/>
      <c r="N33" s="1"/>
      <c r="O33" s="1"/>
      <c r="P33" s="1"/>
      <c r="Q33" s="1"/>
      <c r="R33" s="1"/>
      <c r="S33" s="1"/>
      <c r="T33" s="1"/>
      <c r="W33" s="65"/>
    </row>
    <row r="34" spans="1:23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80"/>
      <c r="M34" s="1"/>
      <c r="N34" s="1"/>
      <c r="O34" s="1"/>
      <c r="P34" s="1"/>
      <c r="Q34" s="1"/>
      <c r="R34" s="1"/>
      <c r="S34" s="1"/>
      <c r="T34" s="1"/>
      <c r="W34" s="65"/>
    </row>
    <row r="35" spans="1:23">
      <c r="A35" s="155" t="s">
        <v>120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80"/>
      <c r="M35" s="1"/>
      <c r="N35" s="1"/>
      <c r="O35" s="1"/>
      <c r="P35" s="1"/>
      <c r="Q35" s="1"/>
      <c r="R35" s="1"/>
      <c r="S35" s="1"/>
      <c r="T35" s="1"/>
      <c r="W35" s="65"/>
    </row>
    <row r="36" spans="1:23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80"/>
      <c r="M36" s="1"/>
      <c r="N36" s="1"/>
      <c r="O36" s="1"/>
      <c r="P36" s="1"/>
      <c r="Q36" s="1"/>
      <c r="R36" s="1"/>
      <c r="S36" s="1"/>
      <c r="T36" s="1"/>
      <c r="W36" s="65"/>
    </row>
    <row r="37" spans="1:23">
      <c r="A37" s="155" t="s">
        <v>121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80"/>
      <c r="M37" s="1"/>
      <c r="N37" s="1"/>
      <c r="O37" s="1"/>
      <c r="P37" s="1"/>
      <c r="Q37" s="1"/>
      <c r="R37" s="1"/>
      <c r="S37" s="1"/>
      <c r="T37" s="1"/>
      <c r="W37" s="65"/>
    </row>
    <row r="38" spans="1:23">
      <c r="A38" s="155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80"/>
      <c r="M38" s="52"/>
      <c r="N38" s="52"/>
      <c r="O38" s="52"/>
      <c r="P38" s="52"/>
      <c r="Q38" s="52"/>
      <c r="R38" s="52"/>
      <c r="S38" s="52"/>
      <c r="T38" s="52"/>
      <c r="U38" s="36"/>
      <c r="V38" s="36"/>
      <c r="W38" s="65"/>
    </row>
    <row r="39" spans="1:23">
      <c r="A39" s="155" t="s">
        <v>122</v>
      </c>
      <c r="B39" s="156"/>
      <c r="C39" s="168"/>
      <c r="D39" s="150"/>
      <c r="E39" s="150"/>
      <c r="F39" s="150"/>
      <c r="G39" s="150"/>
      <c r="H39" s="150"/>
      <c r="I39" s="150"/>
      <c r="J39" s="150"/>
      <c r="K39" s="150"/>
      <c r="L39" s="150"/>
      <c r="M39" s="52"/>
      <c r="N39" s="52"/>
      <c r="O39" s="52"/>
      <c r="P39" s="52"/>
      <c r="Q39" s="52"/>
      <c r="R39" s="52"/>
      <c r="S39" s="52"/>
      <c r="T39" s="52"/>
      <c r="U39" s="36"/>
      <c r="V39" s="36"/>
      <c r="W39" s="65"/>
    </row>
    <row r="40" spans="1:23" ht="18.600000000000001" thickBot="1">
      <c r="A40" s="206"/>
      <c r="B40" s="171"/>
      <c r="C40" s="194"/>
      <c r="D40" s="170"/>
      <c r="E40" s="170"/>
      <c r="F40" s="170"/>
      <c r="G40" s="170"/>
      <c r="H40" s="170"/>
      <c r="I40" s="170"/>
      <c r="J40" s="170"/>
      <c r="K40" s="170"/>
      <c r="L40" s="170"/>
      <c r="W40" s="66"/>
    </row>
    <row r="41" spans="1:23">
      <c r="A41" s="52"/>
      <c r="B41" s="52" t="s">
        <v>118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59"/>
      <c r="V41" s="59"/>
      <c r="W41" s="59"/>
    </row>
  </sheetData>
  <mergeCells count="21">
    <mergeCell ref="A39:B40"/>
    <mergeCell ref="A37:B38"/>
    <mergeCell ref="A35:B36"/>
    <mergeCell ref="A33:B34"/>
    <mergeCell ref="C33:L34"/>
    <mergeCell ref="C35:L36"/>
    <mergeCell ref="C37:L38"/>
    <mergeCell ref="C39:L40"/>
    <mergeCell ref="J4:M4"/>
    <mergeCell ref="A4:A14"/>
    <mergeCell ref="D3:H3"/>
    <mergeCell ref="B16:G16"/>
    <mergeCell ref="B4:H14"/>
    <mergeCell ref="S1:W2"/>
    <mergeCell ref="A1:E2"/>
    <mergeCell ref="G1:H2"/>
    <mergeCell ref="I1:J2"/>
    <mergeCell ref="K1:L2"/>
    <mergeCell ref="M1:O2"/>
    <mergeCell ref="P1:P2"/>
    <mergeCell ref="Q1:R2"/>
  </mergeCells>
  <phoneticPr fontId="1"/>
  <pageMargins left="0.7" right="0.7" top="0.75" bottom="0.75" header="0.3" footer="0.3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基本情報入力画面</vt:lpstr>
      <vt:lpstr>原簿（表面）</vt:lpstr>
      <vt:lpstr>原簿（裏面）</vt:lpstr>
      <vt:lpstr>基本情報入力画面!Print_Area</vt:lpstr>
      <vt:lpstr>'原簿（表面）'!Print_Area</vt:lpstr>
      <vt:lpstr>'原簿（裏面）'!Print_Area</vt:lpstr>
    </vt:vector>
  </TitlesOfParts>
  <Company>川辺町役場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kawabe</dc:creator>
  <cp:lastModifiedBy>kawabe</cp:lastModifiedBy>
  <cp:lastPrinted>2024-07-05T03:10:12Z</cp:lastPrinted>
  <dcterms:created xsi:type="dcterms:W3CDTF">2024-07-04T04:09:02Z</dcterms:created>
  <dcterms:modified xsi:type="dcterms:W3CDTF">2024-07-05T03:10:17Z</dcterms:modified>
</cp:coreProperties>
</file>